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720" tabRatio="779" activeTab="5"/>
  </bookViews>
  <sheets>
    <sheet name="Activity Summary" sheetId="16" r:id="rId1"/>
    <sheet name="Volunteer" sheetId="11" r:id="rId2"/>
    <sheet name="Press and Blogs" sheetId="13" r:id="rId3"/>
    <sheet name="Funding Leveraged" sheetId="18" r:id="rId4"/>
    <sheet name="Rogue Clean Up Flyer Post Event" sheetId="19" r:id="rId5"/>
    <sheet name="Activity Photos" sheetId="20" r:id="rId6"/>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8" l="1"/>
  <c r="F17" i="11" l="1"/>
  <c r="G17" i="11"/>
  <c r="E17" i="11"/>
  <c r="G4" i="11"/>
</calcChain>
</file>

<file path=xl/sharedStrings.xml><?xml version="1.0" encoding="utf-8"?>
<sst xmlns="http://schemas.openxmlformats.org/spreadsheetml/2006/main" count="257" uniqueCount="203">
  <si>
    <t>General Statistics</t>
  </si>
  <si>
    <t>Date</t>
  </si>
  <si>
    <t>Event/Activity</t>
  </si>
  <si>
    <t>Time and Location (if needed)</t>
  </si>
  <si>
    <t>Description</t>
  </si>
  <si>
    <t>1:00 pm - 3:00 pm</t>
  </si>
  <si>
    <t>Summary Information</t>
  </si>
  <si>
    <t>RDWP Meeting</t>
  </si>
  <si>
    <t>Stream Smart Meeting</t>
  </si>
  <si>
    <t>Salmon Watch</t>
  </si>
  <si>
    <t>Bear Creek Stewardship Day</t>
  </si>
  <si>
    <t>8:30 am - 12:00 pm</t>
  </si>
  <si>
    <t>1:00 pm - 2:00 pm</t>
  </si>
  <si>
    <t>Y</t>
  </si>
  <si>
    <t>RRCU Meeting</t>
  </si>
  <si>
    <t>Totals</t>
  </si>
  <si>
    <t>Stream Smart Quarterly Meeting</t>
  </si>
  <si>
    <t>11:00 - 1:00</t>
  </si>
  <si>
    <t>9:00 - 9:30</t>
  </si>
  <si>
    <t>10:00 - 11:00</t>
  </si>
  <si>
    <t>1:00 - 2:00</t>
  </si>
  <si>
    <t>3:00 - 4:00</t>
  </si>
  <si>
    <t>2:00 - 3:00</t>
  </si>
  <si>
    <t>1:00 - 4:00</t>
  </si>
  <si>
    <t>11:00 - 2:00</t>
  </si>
  <si>
    <t>9:00 - 10:30</t>
  </si>
  <si>
    <t>RCC Earth Day - Redwood Campus</t>
  </si>
  <si>
    <t>8:00 - 2:00</t>
  </si>
  <si>
    <t>10:00 am to 11:00 am</t>
  </si>
  <si>
    <t xml:space="preserve">Penninger Volunteer Work Day </t>
  </si>
  <si>
    <t>8:30 am to 10:30 am</t>
  </si>
  <si>
    <t>Fixed the irrigation line, watered plants, weed-whacked around the plants, etc.</t>
  </si>
  <si>
    <t>Interview with Rogue Valley Times - Applegate Lake Bacteria Spike</t>
  </si>
  <si>
    <t>Interview with NBC5 - Elevated Bacteria Levels in Bear Creek</t>
  </si>
  <si>
    <t>2:00 pm to 4:00 pm</t>
  </si>
  <si>
    <t>Baker Park Floodplain Clean-Up</t>
  </si>
  <si>
    <t>8:30 am to 11:00 am</t>
  </si>
  <si>
    <t>Salmon Watch Coordinator Meeting</t>
  </si>
  <si>
    <t>Rogue River Clean-Up Debrief Meeting for Josephine County Solid Waste Agency</t>
  </si>
  <si>
    <t>3:00 pm to 4:00 pm</t>
  </si>
  <si>
    <t>Stream Smart Program Brochures and Stickers to Bill (for Curry County)</t>
  </si>
  <si>
    <t>About 25 of each of 4-5 different brochures, and about 25 stickers.</t>
  </si>
  <si>
    <t>Salmon Watch Kit Organization Party with RVSS</t>
  </si>
  <si>
    <t>1:30 pm to 4:30 pm</t>
  </si>
  <si>
    <t>RVCOG Board Meeting - Stream Smart Presentation</t>
  </si>
  <si>
    <t>City of Grants Pass Workshop - RVP Wetland Project</t>
  </si>
  <si>
    <t>Salmon Watch Training at RVCOG</t>
  </si>
  <si>
    <t>Bear Creek Stewardship Day - Interview with KDRV Channel 12</t>
  </si>
  <si>
    <t>Interviewed at Stream Smart's Pine Street location.</t>
  </si>
  <si>
    <t>Rogue Drinking Water Partnership (RDWP) Meeting</t>
  </si>
  <si>
    <t>Stream Smart's Pine Street location hosted trash pick-up, plant watering, and interpretive signage cleaning.</t>
  </si>
  <si>
    <t>Salmon Watch at McGregor Park</t>
  </si>
  <si>
    <t>8:45 am - 2:00 pm</t>
  </si>
  <si>
    <t>RVCOG brought out the kits and hosted the water quality station.</t>
  </si>
  <si>
    <t>9:00 am to 10:30 am</t>
  </si>
  <si>
    <t>Pacific Power Foundation - Grant Funding for RVP Wetland Project - Photo</t>
  </si>
  <si>
    <t>9:00 am to 12:30 pm</t>
  </si>
  <si>
    <t>RVCOG hosted the riparian station.</t>
  </si>
  <si>
    <t>Salmon Watch at Reinhart Volunteer Park</t>
  </si>
  <si>
    <t>8:30 am - 2:00 pm</t>
  </si>
  <si>
    <t>5 stations (1 was a restoration station for the wetland area, hosted by RVCOG).</t>
  </si>
  <si>
    <t>Rogue Basin Partnership (RBP) Meeting with Sara</t>
  </si>
  <si>
    <t>Discussed the CWMA Coordinator roles.</t>
  </si>
  <si>
    <t>Stream Smart Adopt-A-Street Clean-Up in Grants Pass</t>
  </si>
  <si>
    <t>4:00 pm - 5:30 pm</t>
  </si>
  <si>
    <t>RVCOG hosted the salmon and water quality stations.</t>
  </si>
  <si>
    <t>All Lands Meeting</t>
  </si>
  <si>
    <t>1:00 p.m. to 5:00 p.m.</t>
  </si>
  <si>
    <t>9:30 to 1:30</t>
  </si>
  <si>
    <t>Salmon Watch at Scenic (Salmon/Water Quality)</t>
  </si>
  <si>
    <t>Salmon Watch at Scenic (Riparian/Macros)</t>
  </si>
  <si>
    <t>Salmon Watch Kit Drop-Off at TouVelle</t>
  </si>
  <si>
    <t>Salmon Watch &amp; Kit Drop-Off at TouVelle</t>
  </si>
  <si>
    <t>Pick Up Fish for Salmon Watch from ODFW</t>
  </si>
  <si>
    <t>Salmon Watch at TouVelle</t>
  </si>
  <si>
    <t>Pick Up Fish for Salmon Watch from Hatchery - GS</t>
  </si>
  <si>
    <t>Pick Up Fish for Salmon Watch from Hatchery - AS</t>
  </si>
  <si>
    <t>Salmon Watch at Cascade Christian Middle School</t>
  </si>
  <si>
    <t>Salmon Watch Debrief</t>
  </si>
  <si>
    <t>1:00 pm - 3:15 pm</t>
  </si>
  <si>
    <t>Salmon Watch Open House</t>
  </si>
  <si>
    <t>12:00 pm - 2:30 pm</t>
  </si>
  <si>
    <t>Salmon Watch Kit Cleaning</t>
  </si>
  <si>
    <t>3:30 pm - 4:00 pm</t>
  </si>
  <si>
    <t>Spill Response Advisory Team Meeting</t>
  </si>
  <si>
    <t>3:00 pm - 5:00 pm</t>
  </si>
  <si>
    <t>Salmon Release and Salmon Watch program with LOGOS Charter School</t>
  </si>
  <si>
    <t>Worked with SOLC, RVSS, ODFW, Oregon State Parks, and LOGOS School on an event featuring the Salmon Release and Salmon Watch.</t>
  </si>
  <si>
    <t>Peninger Planting Party with Crater Land Lab</t>
  </si>
  <si>
    <t>Students planted 40 pollinator plants on the west side near the pollinator sign, and 40 native trees and shrubs on the east side (ODOT mitigation site).</t>
  </si>
  <si>
    <t>SOLVE Volunteer &amp; Event Leader Appreciation Party</t>
  </si>
  <si>
    <t>5:00 pm - 7:00 pm</t>
  </si>
  <si>
    <t>Stream Smart &amp; Coral Sea SCUBA Trash Clean-Up in Grants Pass</t>
  </si>
  <si>
    <t>3:00 pm - 4:00 pm</t>
  </si>
  <si>
    <t>Only 3 participants (including myself), so we tackled the CSS section. Stream Smart section to be cleaned up at a later date.</t>
  </si>
  <si>
    <t>Meeting with AFR &amp; SOFRC</t>
  </si>
  <si>
    <t>Discussed the FireBright and SOFEE fire curricula and how to integrate it into Salmon Watch and events.</t>
  </si>
  <si>
    <t>RVP Pollinator Garden Planting &amp; Wood Chip Laying Party</t>
  </si>
  <si>
    <t>1:00 pm - 4:00 pm</t>
  </si>
  <si>
    <t>Volunteers from Dutch Bros. worked with City of Grants Pass staff and RVCOG to plant pollinator plants and lay wood chips on the new trails.</t>
  </si>
  <si>
    <t>Josephine County Solid Waste Agency Board Meeting</t>
  </si>
  <si>
    <t>GRP Meeting</t>
  </si>
  <si>
    <t>RRCU Call with Chris Foust, BLM</t>
  </si>
  <si>
    <t>Fish Pick-Up from ODFW</t>
  </si>
  <si>
    <t>OHA Board/General Meeting - Stream Smart Presentation</t>
  </si>
  <si>
    <t>Meet with Josh Hopkins at RVP</t>
  </si>
  <si>
    <t>Presented on the RRCU 2024; funding request sent on 1/25/2024.</t>
  </si>
  <si>
    <t>JoCo Parks Meeting - RRCU</t>
  </si>
  <si>
    <t>GP &amp; JoCo Chamber of Commerce Greeters' Meeting - Stream Smart &amp; RRCU</t>
  </si>
  <si>
    <t>8:00 - 9:00</t>
  </si>
  <si>
    <t>Meeting with Republic Services for RRCU</t>
  </si>
  <si>
    <t>Make a Move for Water with Crater Land Lab Students</t>
  </si>
  <si>
    <t>1:00 - 3:30</t>
  </si>
  <si>
    <t>WQ &amp; Macros. Kits to Kara with OSU Extension</t>
  </si>
  <si>
    <t>Stormwater Data Meeting with Alexis Cooley, DEQ</t>
  </si>
  <si>
    <t>JSWCD Envirothon</t>
  </si>
  <si>
    <t>BCS Day Planning Meeting</t>
  </si>
  <si>
    <t>Salmon Watch at Blue Heron Park</t>
  </si>
  <si>
    <t>8:45 - 2:15</t>
  </si>
  <si>
    <t>75 students from Talent Middle School. 5 rotations (usual plus pollinators).</t>
  </si>
  <si>
    <t>N x N Networking Event</t>
  </si>
  <si>
    <t>8:00 - 12:00</t>
  </si>
  <si>
    <t>52 volunteers at Pine Street for trash removal, planting, mulching, and watering.</t>
  </si>
  <si>
    <t>Earth Day at Blue Heron Park</t>
  </si>
  <si>
    <t>RCC Earth Day at the Redwood Campus</t>
  </si>
  <si>
    <t>Tabled for Stream Smart. 10 dog bags, 20 stickers.</t>
  </si>
  <si>
    <t>Tabled for Stream Smart and promoted RRCU. SOLVE buttons, stickers, and pencils, MWC rulers, JSWCD frisbee, Stream Smart stickers, dog bags, invasive weeds postcards and brochures, pledge cards.</t>
  </si>
  <si>
    <t>RVCOG Board Meeting - RRCU Presentation</t>
  </si>
  <si>
    <t>12:10 - 12:15</t>
  </si>
  <si>
    <t>Shared the RRCU event with the Board and answered questions.</t>
  </si>
  <si>
    <t>D-Net Drop-Off at Siskiyou Field Institute</t>
  </si>
  <si>
    <t>RVP Wood Chip Laying Party with the Boy Scouts</t>
  </si>
  <si>
    <t>Stream Smart/Clean Trail Initiative providing pizza and drinks for a volunteer appreciation lunch for the Boy Scouts.</t>
  </si>
  <si>
    <t>Bear Creek Camps Clean-Up with Plant Oregon</t>
  </si>
  <si>
    <t>32nd Annual Rogue River Clean-Up &amp; Let's Pull Together!</t>
  </si>
  <si>
    <t>RRCU - Instream Weed Pull Meeting</t>
  </si>
  <si>
    <t>RDWP Meeting - Coffee Sleeves</t>
  </si>
  <si>
    <t>10:30 - 12:00</t>
  </si>
  <si>
    <t>Stormwater Data Meeting with DEQ</t>
  </si>
  <si>
    <t>10:15 - 10:30</t>
  </si>
  <si>
    <t>AFC Change for Good - Facebook Post</t>
  </si>
  <si>
    <t>AFC Change for Good - Facebook Post - Tabling at AFC Post</t>
  </si>
  <si>
    <t>Salmon Watch Meeting with Ben from RVSS</t>
  </si>
  <si>
    <t>AFC Change for Good - Facebook Post &amp; Tabling</t>
  </si>
  <si>
    <t>10:30 - 12:30</t>
  </si>
  <si>
    <t>124 volunteers; 109 adults and 15 youth. 7 cubic yards of trash removed, 1 cubic yard of weeds removed, and 1 cubic yard of metal removed. https://youtu.be/dqSP_A330Gw?si=5mWFv_Tzk2DD9s_A</t>
  </si>
  <si>
    <t>Penninger Volunteer Work Day (Stream Smart)</t>
  </si>
  <si>
    <t xml:space="preserve">Baker Park Floodplain Clean-Up </t>
  </si>
  <si>
    <t>8:?00 a.m. to 2:00 p.m.</t>
  </si>
  <si>
    <t>RVCOG hosted the Pine Street Station with Central Point</t>
  </si>
  <si>
    <t>Volunteer Activities (Stream Smart)</t>
  </si>
  <si>
    <t>Event</t>
  </si>
  <si>
    <t>Time</t>
  </si>
  <si>
    <t>Notes</t>
  </si>
  <si>
    <t>Plants</t>
  </si>
  <si>
    <t>Volunteer Hours</t>
  </si>
  <si>
    <t>Media</t>
  </si>
  <si>
    <t>Subject</t>
  </si>
  <si>
    <t>Number of Volunteers</t>
  </si>
  <si>
    <t>Stream Smart Adopt-A-Street Clean-up</t>
  </si>
  <si>
    <t>Volunteers from the CWMA and other community members participated in a Clean-up along the Rogue River</t>
  </si>
  <si>
    <t>4:00 p.m. to 5:00 p.m.</t>
  </si>
  <si>
    <t>Reinhart Volunteer Park (RVP) Pollinator Garden Planting &amp; Wood Chip Laying Party</t>
  </si>
  <si>
    <t xml:space="preserve">Interview with Rogue Valley Times </t>
  </si>
  <si>
    <t>Applegate Lake Bacteria Spike</t>
  </si>
  <si>
    <t>Elevated Bacteria Levels in Bear Creek</t>
  </si>
  <si>
    <t>Interview with NBC5</t>
  </si>
  <si>
    <t>Press Releases and Selected Blogs</t>
  </si>
  <si>
    <t>Blog</t>
  </si>
  <si>
    <t>Baker Park Clean-up (copy in this tab)</t>
  </si>
  <si>
    <t>A Successful Season of Salmon Watch (copy in this tab)</t>
  </si>
  <si>
    <t>Spring Cleaning - Bear Creek and Rogue Clean-ups</t>
  </si>
  <si>
    <t>Volunteer in the New Year</t>
  </si>
  <si>
    <t>Stream Smart Change for Good Recipient</t>
  </si>
  <si>
    <t>Funding Source</t>
  </si>
  <si>
    <t>Amount</t>
  </si>
  <si>
    <t>Multi-Year</t>
  </si>
  <si>
    <t>No, however funding can be applied for annually.</t>
  </si>
  <si>
    <t>Solid Waste Agency (SWA)</t>
  </si>
  <si>
    <t>To support the Rogue River Clean-up</t>
  </si>
  <si>
    <t>Bottle Drop</t>
  </si>
  <si>
    <t>Pacific Power</t>
  </si>
  <si>
    <t>Oregon Parks Foundation</t>
  </si>
  <si>
    <t>To support Stream Smart activities.  Provided food and supplies for RVP volunteer activities and other activities.</t>
  </si>
  <si>
    <t>Accrues on an ongoing basis and cans and bottles are returned.</t>
  </si>
  <si>
    <t>Support of RVP wetland project</t>
  </si>
  <si>
    <t xml:space="preserve">Change for Good </t>
  </si>
  <si>
    <t>Stream Smart Activities</t>
  </si>
  <si>
    <t>Signs at RVP</t>
  </si>
  <si>
    <t>Donations for the Rogue River Clean-up</t>
  </si>
  <si>
    <t>Various entities - program support, advertising, prizes</t>
  </si>
  <si>
    <t>Requests annually</t>
  </si>
  <si>
    <t>ODA Grant - RAIN</t>
  </si>
  <si>
    <t>ODA Grant - Garlic Mustard</t>
  </si>
  <si>
    <t>BLM Title II - CWMA</t>
  </si>
  <si>
    <t>Grant funding to build the Rogue Aquatic Invasives Network (RAIN).  RAIN is focused on controlling the outbreak of aquatic weeds (Ludwigia and parrotfeather) on the Rogue River</t>
  </si>
  <si>
    <t>Grant funding to control garlic mustard along the Rogue River.</t>
  </si>
  <si>
    <t>Grant funding to support the Jackson and Josephine Cooperative Weed Management Areas which the RC is currently coordinating.</t>
  </si>
  <si>
    <t>Note:  Grants provide funding for staff, materials, contractors, signs, tools, etc. and varies by grant.  In addition, grant funding in many cases can be spent in areas outside pf Grants Pass or and is in partnership with other programs (e.g., Bear Creek TMDL, MS4 Programs).</t>
  </si>
  <si>
    <t>Salmon Watch Support (Jackson SCWD)</t>
  </si>
  <si>
    <t>Funding to support contractors, provide materials, transportation costs, etc.</t>
  </si>
  <si>
    <t>Baker Park Clean-up</t>
  </si>
  <si>
    <t>Change For Good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</si>
</sst>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b/>
      <i/>
      <sz val="12"/>
      <color theme="1"/>
      <name val="Times New Roman"/>
      <family val="1"/>
    </font>
    <font>
      <b/>
      <sz val="12"/>
      <color theme="1"/>
      <name val="Times New Roman"/>
      <family val="1"/>
    </font>
    <font>
      <b/>
      <sz val="14"/>
      <color theme="1"/>
      <name val="Times New Roman"/>
      <family val="1"/>
    </font>
    <font>
      <sz val="11"/>
      <color theme="1"/>
      <name val="Calibri"/>
      <family val="2"/>
      <scheme val="minor"/>
    </font>
    <font>
      <b/>
      <i/>
      <sz val="11"/>
      <color theme="1"/>
      <name val="Calibri"/>
      <family val="2"/>
      <scheme val="minor"/>
    </font>
    <font>
      <sz val="20"/>
      <color theme="1"/>
      <name val="Calibri"/>
      <family val="2"/>
      <scheme val="minor"/>
    </font>
  </fonts>
  <fills count="5">
    <fill>
      <patternFill patternType="none"/>
    </fill>
    <fill>
      <patternFill patternType="gray125"/>
    </fill>
    <fill>
      <patternFill patternType="solid">
        <fgColor theme="6"/>
        <bgColor indexed="64"/>
      </patternFill>
    </fill>
    <fill>
      <patternFill patternType="solid">
        <fgColor theme="6" tint="0.59999389629810485"/>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4" fontId="4" fillId="0" borderId="0" applyFont="0" applyFill="0" applyBorder="0" applyAlignment="0" applyProtection="0"/>
  </cellStyleXfs>
  <cellXfs count="24">
    <xf numFmtId="0" fontId="0" fillId="0" borderId="0" xfId="0"/>
    <xf numFmtId="14" fontId="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0" xfId="0" applyAlignment="1">
      <alignment wrapText="1"/>
    </xf>
    <xf numFmtId="0" fontId="0" fillId="0" borderId="1" xfId="0" applyBorder="1"/>
    <xf numFmtId="44" fontId="0" fillId="0" borderId="1" xfId="1" applyFont="1" applyBorder="1"/>
    <xf numFmtId="44" fontId="0" fillId="0" borderId="0" xfId="0" applyNumberFormat="1"/>
    <xf numFmtId="14" fontId="0" fillId="0" borderId="1" xfId="0" applyNumberFormat="1" applyBorder="1"/>
    <xf numFmtId="18" fontId="0" fillId="0" borderId="1" xfId="0" applyNumberFormat="1" applyBorder="1"/>
    <xf numFmtId="0" fontId="0" fillId="0" borderId="1" xfId="0" applyBorder="1" applyAlignment="1">
      <alignment wrapText="1"/>
    </xf>
    <xf numFmtId="20" fontId="0" fillId="0" borderId="1" xfId="0" applyNumberFormat="1" applyBorder="1"/>
    <xf numFmtId="14" fontId="3" fillId="2" borderId="3" xfId="0" applyNumberFormat="1" applyFont="1" applyFill="1" applyBorder="1" applyAlignment="1">
      <alignment horizontal="center"/>
    </xf>
    <xf numFmtId="14" fontId="3" fillId="2" borderId="4" xfId="0" applyNumberFormat="1" applyFont="1" applyFill="1" applyBorder="1" applyAlignment="1">
      <alignment horizontal="center"/>
    </xf>
    <xf numFmtId="14" fontId="3" fillId="2" borderId="5" xfId="0" applyNumberFormat="1" applyFont="1" applyFill="1" applyBorder="1" applyAlignment="1">
      <alignment horizontal="center"/>
    </xf>
    <xf numFmtId="14" fontId="2" fillId="3" borderId="1" xfId="0" applyNumberFormat="1" applyFont="1" applyFill="1" applyBorder="1" applyAlignment="1">
      <alignment horizontal="center"/>
    </xf>
    <xf numFmtId="0" fontId="0" fillId="0" borderId="0" xfId="0" applyAlignment="1">
      <alignment horizontal="center" vertical="center"/>
    </xf>
    <xf numFmtId="14" fontId="0" fillId="0" borderId="1" xfId="0" applyNumberFormat="1" applyBorder="1" applyAlignment="1">
      <alignment wrapText="1"/>
    </xf>
    <xf numFmtId="0" fontId="5" fillId="4" borderId="1" xfId="0" applyFont="1" applyFill="1" applyBorder="1" applyAlignment="1">
      <alignment horizontal="center" vertical="center" wrapText="1"/>
    </xf>
    <xf numFmtId="0" fontId="5" fillId="4" borderId="1" xfId="0" applyFont="1" applyFill="1" applyBorder="1"/>
    <xf numFmtId="14" fontId="0" fillId="0" borderId="1" xfId="0" applyNumberFormat="1" applyFont="1" applyBorder="1" applyAlignment="1">
      <alignment vertical="center" wrapText="1"/>
    </xf>
    <xf numFmtId="0" fontId="0" fillId="0" borderId="1" xfId="0" applyFont="1" applyBorder="1" applyAlignment="1">
      <alignment vertical="center" wrapText="1"/>
    </xf>
    <xf numFmtId="0" fontId="0" fillId="0" borderId="0" xfId="0" applyFill="1" applyBorder="1" applyAlignment="1">
      <alignment wrapText="1"/>
    </xf>
    <xf numFmtId="0" fontId="0" fillId="0" borderId="0" xfId="0" applyAlignment="1">
      <alignment horizontal="left" wrapText="1"/>
    </xf>
    <xf numFmtId="0" fontId="6" fillId="0" borderId="0" xfId="0" applyFont="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g"/><Relationship Id="rId1" Type="http://schemas.openxmlformats.org/officeDocument/2006/relationships/image" Target="../media/image4.jpeg"/><Relationship Id="rId4"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editAs="oneCell">
    <xdr:from>
      <xdr:col>3</xdr:col>
      <xdr:colOff>438150</xdr:colOff>
      <xdr:row>2</xdr:row>
      <xdr:rowOff>180975</xdr:rowOff>
    </xdr:from>
    <xdr:to>
      <xdr:col>13</xdr:col>
      <xdr:colOff>76200</xdr:colOff>
      <xdr:row>69</xdr:row>
      <xdr:rowOff>161925</xdr:rowOff>
    </xdr:to>
    <xdr:pic>
      <xdr:nvPicPr>
        <xdr:cNvPr id="3" name="Picture 2"/>
        <xdr:cNvPicPr>
          <a:picLocks noChangeAspect="1"/>
        </xdr:cNvPicPr>
      </xdr:nvPicPr>
      <xdr:blipFill>
        <a:blip xmlns:r="http://schemas.openxmlformats.org/officeDocument/2006/relationships" r:embed="rId1"/>
        <a:stretch>
          <a:fillRect/>
        </a:stretch>
      </xdr:blipFill>
      <xdr:spPr>
        <a:xfrm>
          <a:off x="8582025" y="561975"/>
          <a:ext cx="5734050" cy="12744450"/>
        </a:xfrm>
        <a:prstGeom prst="rect">
          <a:avLst/>
        </a:prstGeom>
      </xdr:spPr>
    </xdr:pic>
    <xdr:clientData/>
  </xdr:twoCellAnchor>
  <xdr:twoCellAnchor editAs="oneCell">
    <xdr:from>
      <xdr:col>14</xdr:col>
      <xdr:colOff>0</xdr:colOff>
      <xdr:row>3</xdr:row>
      <xdr:rowOff>0</xdr:rowOff>
    </xdr:from>
    <xdr:to>
      <xdr:col>23</xdr:col>
      <xdr:colOff>400050</xdr:colOff>
      <xdr:row>133</xdr:row>
      <xdr:rowOff>57150</xdr:rowOff>
    </xdr:to>
    <xdr:pic>
      <xdr:nvPicPr>
        <xdr:cNvPr id="5" name="Picture 4"/>
        <xdr:cNvPicPr>
          <a:picLocks noChangeAspect="1"/>
        </xdr:cNvPicPr>
      </xdr:nvPicPr>
      <xdr:blipFill>
        <a:blip xmlns:r="http://schemas.openxmlformats.org/officeDocument/2006/relationships" r:embed="rId2"/>
        <a:stretch>
          <a:fillRect/>
        </a:stretch>
      </xdr:blipFill>
      <xdr:spPr>
        <a:xfrm>
          <a:off x="14849475" y="571500"/>
          <a:ext cx="5886450" cy="2482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66675</xdr:colOff>
      <xdr:row>53</xdr:row>
      <xdr:rowOff>142875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91475" cy="1023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606425</xdr:colOff>
      <xdr:row>4</xdr:row>
      <xdr:rowOff>47624</xdr:rowOff>
    </xdr:from>
    <xdr:to>
      <xdr:col>11</xdr:col>
      <xdr:colOff>606425</xdr:colOff>
      <xdr:row>28</xdr:row>
      <xdr:rowOff>47624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6025" y="809624"/>
          <a:ext cx="6096000" cy="4572000"/>
        </a:xfrm>
        <a:prstGeom prst="rect">
          <a:avLst/>
        </a:prstGeom>
      </xdr:spPr>
    </xdr:pic>
    <xdr:clientData/>
  </xdr:twoCellAnchor>
  <xdr:twoCellAnchor editAs="oneCell">
    <xdr:from>
      <xdr:col>14</xdr:col>
      <xdr:colOff>0</xdr:colOff>
      <xdr:row>4</xdr:row>
      <xdr:rowOff>0</xdr:rowOff>
    </xdr:from>
    <xdr:to>
      <xdr:col>24</xdr:col>
      <xdr:colOff>0</xdr:colOff>
      <xdr:row>28</xdr:row>
      <xdr:rowOff>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34400" y="762000"/>
          <a:ext cx="6096000" cy="4572000"/>
        </a:xfrm>
        <a:prstGeom prst="rect">
          <a:avLst/>
        </a:prstGeom>
      </xdr:spPr>
    </xdr:pic>
    <xdr:clientData/>
  </xdr:twoCellAnchor>
  <xdr:twoCellAnchor editAs="oneCell">
    <xdr:from>
      <xdr:col>26</xdr:col>
      <xdr:colOff>0</xdr:colOff>
      <xdr:row>8</xdr:row>
      <xdr:rowOff>178400</xdr:rowOff>
    </xdr:from>
    <xdr:to>
      <xdr:col>36</xdr:col>
      <xdr:colOff>0</xdr:colOff>
      <xdr:row>23</xdr:row>
      <xdr:rowOff>12100</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49600" y="1702400"/>
          <a:ext cx="6096000" cy="2691200"/>
        </a:xfrm>
        <a:prstGeom prst="rect">
          <a:avLst/>
        </a:prstGeom>
      </xdr:spPr>
    </xdr:pic>
    <xdr:clientData/>
  </xdr:twoCellAnchor>
  <xdr:oneCellAnchor>
    <xdr:from>
      <xdr:col>1</xdr:col>
      <xdr:colOff>606425</xdr:colOff>
      <xdr:row>35</xdr:row>
      <xdr:rowOff>47624</xdr:rowOff>
    </xdr:from>
    <xdr:ext cx="6096000" cy="4572000"/>
    <xdr:pic>
      <xdr:nvPicPr>
        <xdr:cNvPr id="7"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16025" y="6715124"/>
          <a:ext cx="6096000" cy="4572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topLeftCell="A55" workbookViewId="0">
      <selection activeCell="B92" sqref="B92"/>
    </sheetView>
  </sheetViews>
  <sheetFormatPr defaultRowHeight="15" x14ac:dyDescent="0.25"/>
  <cols>
    <col min="1" max="1" width="10.7109375" bestFit="1" customWidth="1"/>
    <col min="2" max="2" width="74.140625" bestFit="1" customWidth="1"/>
    <col min="3" max="3" width="20.28515625" bestFit="1" customWidth="1"/>
    <col min="4" max="4" width="128.28515625" bestFit="1" customWidth="1"/>
  </cols>
  <sheetData>
    <row r="1" spans="1:4" ht="25.5" customHeight="1" x14ac:dyDescent="0.3">
      <c r="A1" s="11" t="s">
        <v>6</v>
      </c>
      <c r="B1" s="12"/>
      <c r="C1" s="12"/>
      <c r="D1" s="13"/>
    </row>
    <row r="2" spans="1:4" ht="30.75" customHeight="1" x14ac:dyDescent="0.25">
      <c r="A2" s="14" t="s">
        <v>0</v>
      </c>
      <c r="B2" s="14"/>
      <c r="C2" s="14"/>
      <c r="D2" s="14"/>
    </row>
    <row r="3" spans="1:4" ht="39.75" customHeight="1" x14ac:dyDescent="0.25">
      <c r="A3" s="1" t="s">
        <v>1</v>
      </c>
      <c r="B3" s="2" t="s">
        <v>2</v>
      </c>
      <c r="C3" s="2" t="s">
        <v>3</v>
      </c>
      <c r="D3" s="2" t="s">
        <v>4</v>
      </c>
    </row>
    <row r="4" spans="1:4" x14ac:dyDescent="0.25">
      <c r="A4" s="7">
        <v>45119</v>
      </c>
      <c r="B4" s="4" t="s">
        <v>146</v>
      </c>
      <c r="C4" s="4" t="s">
        <v>30</v>
      </c>
      <c r="D4" s="4" t="s">
        <v>31</v>
      </c>
    </row>
    <row r="5" spans="1:4" x14ac:dyDescent="0.25">
      <c r="A5" s="7">
        <v>45125</v>
      </c>
      <c r="B5" s="4" t="s">
        <v>32</v>
      </c>
      <c r="C5" s="4"/>
      <c r="D5" s="4"/>
    </row>
    <row r="6" spans="1:4" x14ac:dyDescent="0.25">
      <c r="A6" s="7">
        <v>45139</v>
      </c>
      <c r="B6" s="4" t="s">
        <v>33</v>
      </c>
      <c r="C6" s="8"/>
      <c r="D6" s="4"/>
    </row>
    <row r="7" spans="1:4" x14ac:dyDescent="0.25">
      <c r="A7" s="7">
        <v>45143</v>
      </c>
      <c r="B7" s="4" t="s">
        <v>147</v>
      </c>
      <c r="C7" s="4" t="s">
        <v>36</v>
      </c>
      <c r="D7" s="4"/>
    </row>
    <row r="8" spans="1:4" x14ac:dyDescent="0.25">
      <c r="A8" s="7">
        <v>45153</v>
      </c>
      <c r="B8" s="4" t="s">
        <v>37</v>
      </c>
      <c r="C8" s="4" t="s">
        <v>28</v>
      </c>
      <c r="D8" s="4"/>
    </row>
    <row r="9" spans="1:4" x14ac:dyDescent="0.25">
      <c r="A9" s="7">
        <v>45153</v>
      </c>
      <c r="B9" s="4" t="s">
        <v>38</v>
      </c>
      <c r="C9" s="4" t="s">
        <v>39</v>
      </c>
      <c r="D9" s="4"/>
    </row>
    <row r="10" spans="1:4" x14ac:dyDescent="0.25">
      <c r="A10" s="7">
        <v>45154</v>
      </c>
      <c r="B10" s="4" t="s">
        <v>40</v>
      </c>
      <c r="C10" s="8">
        <v>0.54166666666666663</v>
      </c>
      <c r="D10" s="4" t="s">
        <v>41</v>
      </c>
    </row>
    <row r="11" spans="1:4" x14ac:dyDescent="0.25">
      <c r="A11" s="7">
        <v>45154</v>
      </c>
      <c r="B11" s="4" t="s">
        <v>42</v>
      </c>
      <c r="C11" s="4" t="s">
        <v>43</v>
      </c>
      <c r="D11" s="4"/>
    </row>
    <row r="12" spans="1:4" x14ac:dyDescent="0.25">
      <c r="A12" s="7">
        <v>45161</v>
      </c>
      <c r="B12" s="4" t="s">
        <v>44</v>
      </c>
      <c r="C12" s="8">
        <v>0.5</v>
      </c>
      <c r="D12" s="4"/>
    </row>
    <row r="13" spans="1:4" x14ac:dyDescent="0.25">
      <c r="A13" s="7">
        <v>45166</v>
      </c>
      <c r="B13" s="4" t="s">
        <v>45</v>
      </c>
      <c r="C13" s="8">
        <v>0.48958333333333331</v>
      </c>
      <c r="D13" s="4"/>
    </row>
    <row r="14" spans="1:4" x14ac:dyDescent="0.25">
      <c r="A14" s="7">
        <v>45167</v>
      </c>
      <c r="B14" s="4" t="s">
        <v>46</v>
      </c>
      <c r="C14" s="4" t="s">
        <v>11</v>
      </c>
      <c r="D14" s="4"/>
    </row>
    <row r="15" spans="1:4" x14ac:dyDescent="0.25">
      <c r="A15" s="7">
        <v>45168</v>
      </c>
      <c r="B15" s="4" t="s">
        <v>46</v>
      </c>
      <c r="C15" s="4" t="s">
        <v>11</v>
      </c>
      <c r="D15" s="4"/>
    </row>
    <row r="16" spans="1:4" x14ac:dyDescent="0.25">
      <c r="A16" s="7">
        <v>45181</v>
      </c>
      <c r="B16" s="4" t="s">
        <v>47</v>
      </c>
      <c r="C16" s="8">
        <v>0.54166666666666663</v>
      </c>
      <c r="D16" s="4" t="s">
        <v>48</v>
      </c>
    </row>
    <row r="17" spans="1:4" x14ac:dyDescent="0.25">
      <c r="A17" s="7">
        <v>45183</v>
      </c>
      <c r="B17" s="4" t="s">
        <v>49</v>
      </c>
      <c r="C17" s="4" t="s">
        <v>34</v>
      </c>
      <c r="D17" s="4"/>
    </row>
    <row r="18" spans="1:4" x14ac:dyDescent="0.25">
      <c r="A18" s="7">
        <v>45185</v>
      </c>
      <c r="B18" s="4" t="s">
        <v>10</v>
      </c>
      <c r="C18" s="4" t="s">
        <v>148</v>
      </c>
      <c r="D18" s="4" t="s">
        <v>149</v>
      </c>
    </row>
    <row r="19" spans="1:4" x14ac:dyDescent="0.25">
      <c r="A19" s="7">
        <v>45188</v>
      </c>
      <c r="B19" s="4" t="s">
        <v>51</v>
      </c>
      <c r="C19" s="4" t="s">
        <v>52</v>
      </c>
      <c r="D19" s="4" t="s">
        <v>53</v>
      </c>
    </row>
    <row r="20" spans="1:4" x14ac:dyDescent="0.25">
      <c r="A20" s="7">
        <v>45189</v>
      </c>
      <c r="B20" s="4" t="s">
        <v>8</v>
      </c>
      <c r="C20" s="4" t="s">
        <v>54</v>
      </c>
      <c r="D20" s="4"/>
    </row>
    <row r="21" spans="1:4" x14ac:dyDescent="0.25">
      <c r="A21" s="7">
        <v>45194</v>
      </c>
      <c r="B21" s="4" t="s">
        <v>55</v>
      </c>
      <c r="C21" s="8">
        <v>0.41666666666666669</v>
      </c>
      <c r="D21" s="4"/>
    </row>
    <row r="22" spans="1:4" x14ac:dyDescent="0.25">
      <c r="A22" s="7">
        <v>45194</v>
      </c>
      <c r="B22" s="4" t="s">
        <v>51</v>
      </c>
      <c r="C22" s="8" t="s">
        <v>56</v>
      </c>
      <c r="D22" s="4" t="s">
        <v>57</v>
      </c>
    </row>
    <row r="23" spans="1:4" x14ac:dyDescent="0.25">
      <c r="A23" s="7">
        <v>45197</v>
      </c>
      <c r="B23" s="4" t="s">
        <v>58</v>
      </c>
      <c r="C23" s="4" t="s">
        <v>59</v>
      </c>
      <c r="D23" s="4" t="s">
        <v>60</v>
      </c>
    </row>
    <row r="24" spans="1:4" x14ac:dyDescent="0.25">
      <c r="A24" s="7">
        <v>45198</v>
      </c>
      <c r="B24" s="4" t="s">
        <v>61</v>
      </c>
      <c r="C24" s="8">
        <v>0.45833333333333331</v>
      </c>
      <c r="D24" s="4" t="s">
        <v>62</v>
      </c>
    </row>
    <row r="25" spans="1:4" x14ac:dyDescent="0.25">
      <c r="A25" s="7">
        <v>45199</v>
      </c>
      <c r="B25" s="4" t="s">
        <v>63</v>
      </c>
      <c r="C25" s="4" t="s">
        <v>64</v>
      </c>
      <c r="D25" s="4"/>
    </row>
    <row r="26" spans="1:4" x14ac:dyDescent="0.25">
      <c r="A26" s="7">
        <v>45204</v>
      </c>
      <c r="B26" s="4" t="s">
        <v>51</v>
      </c>
      <c r="C26" s="4" t="s">
        <v>52</v>
      </c>
      <c r="D26" s="4" t="s">
        <v>65</v>
      </c>
    </row>
    <row r="27" spans="1:4" x14ac:dyDescent="0.25">
      <c r="A27" s="7">
        <v>45208</v>
      </c>
      <c r="B27" s="4" t="s">
        <v>69</v>
      </c>
      <c r="C27" s="4"/>
      <c r="D27" s="4"/>
    </row>
    <row r="28" spans="1:4" x14ac:dyDescent="0.25">
      <c r="A28" s="7">
        <v>45209</v>
      </c>
      <c r="B28" s="4" t="s">
        <v>69</v>
      </c>
      <c r="C28" s="4"/>
      <c r="D28" s="4"/>
    </row>
    <row r="29" spans="1:4" x14ac:dyDescent="0.25">
      <c r="A29" s="7">
        <v>45210</v>
      </c>
      <c r="B29" s="4" t="s">
        <v>70</v>
      </c>
      <c r="C29" s="4"/>
      <c r="D29" s="4"/>
    </row>
    <row r="30" spans="1:4" x14ac:dyDescent="0.25">
      <c r="A30" s="7">
        <v>45211</v>
      </c>
      <c r="B30" s="4" t="s">
        <v>70</v>
      </c>
      <c r="C30" s="4"/>
      <c r="D30" s="4"/>
    </row>
    <row r="31" spans="1:4" x14ac:dyDescent="0.25">
      <c r="A31" s="7">
        <v>45217</v>
      </c>
      <c r="B31" s="4" t="s">
        <v>72</v>
      </c>
      <c r="C31" s="8">
        <v>0.375</v>
      </c>
      <c r="D31" s="4"/>
    </row>
    <row r="32" spans="1:4" x14ac:dyDescent="0.25">
      <c r="A32" s="7">
        <v>45217</v>
      </c>
      <c r="B32" s="4" t="s">
        <v>73</v>
      </c>
      <c r="C32" s="8">
        <v>0.66666666666666663</v>
      </c>
      <c r="D32" s="4"/>
    </row>
    <row r="33" spans="1:4" x14ac:dyDescent="0.25">
      <c r="A33" s="7">
        <v>45218</v>
      </c>
      <c r="B33" s="4" t="s">
        <v>74</v>
      </c>
      <c r="C33" s="8"/>
      <c r="D33" s="4"/>
    </row>
    <row r="34" spans="1:4" x14ac:dyDescent="0.25">
      <c r="A34" s="7">
        <v>45222</v>
      </c>
      <c r="B34" s="4" t="s">
        <v>75</v>
      </c>
      <c r="C34" s="8"/>
      <c r="D34" s="4"/>
    </row>
    <row r="35" spans="1:4" x14ac:dyDescent="0.25">
      <c r="A35" s="7">
        <v>45225</v>
      </c>
      <c r="B35" s="4" t="s">
        <v>66</v>
      </c>
      <c r="C35" s="4" t="s">
        <v>67</v>
      </c>
      <c r="D35" s="4"/>
    </row>
    <row r="36" spans="1:4" x14ac:dyDescent="0.25">
      <c r="A36" s="7">
        <v>45229</v>
      </c>
      <c r="B36" s="4" t="s">
        <v>76</v>
      </c>
      <c r="C36" s="4"/>
      <c r="D36" s="4"/>
    </row>
    <row r="37" spans="1:4" x14ac:dyDescent="0.25">
      <c r="A37" s="7">
        <v>45230</v>
      </c>
      <c r="B37" s="4" t="s">
        <v>77</v>
      </c>
      <c r="C37" s="4"/>
      <c r="D37" s="4"/>
    </row>
    <row r="38" spans="1:4" x14ac:dyDescent="0.25">
      <c r="A38" s="7">
        <v>45231</v>
      </c>
      <c r="B38" s="4" t="s">
        <v>71</v>
      </c>
      <c r="C38" s="4"/>
      <c r="D38" s="4"/>
    </row>
    <row r="39" spans="1:4" x14ac:dyDescent="0.25">
      <c r="A39" s="7">
        <v>45232</v>
      </c>
      <c r="B39" s="4" t="s">
        <v>74</v>
      </c>
      <c r="C39" s="4"/>
      <c r="D39" s="4"/>
    </row>
    <row r="40" spans="1:4" x14ac:dyDescent="0.25">
      <c r="A40" s="7">
        <v>45243</v>
      </c>
      <c r="B40" s="4" t="s">
        <v>78</v>
      </c>
      <c r="C40" s="4" t="s">
        <v>79</v>
      </c>
      <c r="D40" s="4"/>
    </row>
    <row r="41" spans="1:4" x14ac:dyDescent="0.25">
      <c r="A41" s="7">
        <v>45259</v>
      </c>
      <c r="B41" s="4" t="s">
        <v>80</v>
      </c>
      <c r="C41" s="4" t="s">
        <v>81</v>
      </c>
      <c r="D41" s="4"/>
    </row>
    <row r="42" spans="1:4" x14ac:dyDescent="0.25">
      <c r="A42" s="7">
        <v>45264</v>
      </c>
      <c r="B42" s="4" t="s">
        <v>82</v>
      </c>
      <c r="C42" s="4" t="s">
        <v>5</v>
      </c>
      <c r="D42" s="4"/>
    </row>
    <row r="43" spans="1:4" x14ac:dyDescent="0.25">
      <c r="A43" s="7">
        <v>45271</v>
      </c>
      <c r="B43" s="4" t="s">
        <v>84</v>
      </c>
      <c r="C43" s="8" t="s">
        <v>85</v>
      </c>
      <c r="D43" s="4"/>
    </row>
    <row r="44" spans="1:4" x14ac:dyDescent="0.25">
      <c r="A44" s="7">
        <v>45274</v>
      </c>
      <c r="B44" s="4" t="s">
        <v>86</v>
      </c>
      <c r="C44" s="4" t="s">
        <v>68</v>
      </c>
      <c r="D44" s="9" t="s">
        <v>87</v>
      </c>
    </row>
    <row r="45" spans="1:4" ht="30" x14ac:dyDescent="0.25">
      <c r="A45" s="7">
        <v>45275</v>
      </c>
      <c r="B45" s="4" t="s">
        <v>88</v>
      </c>
      <c r="C45" s="4" t="s">
        <v>12</v>
      </c>
      <c r="D45" s="9" t="s">
        <v>89</v>
      </c>
    </row>
    <row r="46" spans="1:4" x14ac:dyDescent="0.25">
      <c r="A46" s="7">
        <v>45302</v>
      </c>
      <c r="B46" s="4" t="s">
        <v>90</v>
      </c>
      <c r="C46" s="4" t="s">
        <v>91</v>
      </c>
      <c r="D46" s="4"/>
    </row>
    <row r="47" spans="1:4" x14ac:dyDescent="0.25">
      <c r="A47" s="7">
        <v>45306</v>
      </c>
      <c r="B47" s="4" t="s">
        <v>92</v>
      </c>
      <c r="C47" s="4" t="s">
        <v>93</v>
      </c>
      <c r="D47" s="4" t="s">
        <v>94</v>
      </c>
    </row>
    <row r="48" spans="1:4" x14ac:dyDescent="0.25">
      <c r="A48" s="7">
        <v>45307</v>
      </c>
      <c r="B48" s="4" t="s">
        <v>95</v>
      </c>
      <c r="C48" s="4" t="s">
        <v>83</v>
      </c>
      <c r="D48" s="4" t="s">
        <v>96</v>
      </c>
    </row>
    <row r="49" spans="1:4" x14ac:dyDescent="0.25">
      <c r="A49" s="7">
        <v>45317</v>
      </c>
      <c r="B49" s="4" t="s">
        <v>97</v>
      </c>
      <c r="C49" s="4" t="s">
        <v>98</v>
      </c>
      <c r="D49" s="4" t="s">
        <v>99</v>
      </c>
    </row>
    <row r="50" spans="1:4" x14ac:dyDescent="0.25">
      <c r="A50" s="7">
        <v>45328</v>
      </c>
      <c r="B50" s="4" t="s">
        <v>101</v>
      </c>
      <c r="C50" s="10">
        <v>0.4375</v>
      </c>
      <c r="D50" s="4"/>
    </row>
    <row r="51" spans="1:4" x14ac:dyDescent="0.25">
      <c r="A51" s="7">
        <v>45331</v>
      </c>
      <c r="B51" s="4" t="s">
        <v>102</v>
      </c>
      <c r="C51" s="10">
        <v>6.25E-2</v>
      </c>
      <c r="D51" s="4"/>
    </row>
    <row r="52" spans="1:4" x14ac:dyDescent="0.25">
      <c r="A52" s="7">
        <v>45334</v>
      </c>
      <c r="B52" s="4" t="s">
        <v>14</v>
      </c>
      <c r="C52" s="4" t="s">
        <v>20</v>
      </c>
      <c r="D52" s="4"/>
    </row>
    <row r="53" spans="1:4" x14ac:dyDescent="0.25">
      <c r="A53" s="7">
        <v>45334</v>
      </c>
      <c r="B53" s="4" t="s">
        <v>103</v>
      </c>
      <c r="C53" s="10">
        <v>0.1875</v>
      </c>
      <c r="D53" s="4"/>
    </row>
    <row r="54" spans="1:4" x14ac:dyDescent="0.25">
      <c r="A54" s="7">
        <v>45336</v>
      </c>
      <c r="B54" s="4" t="s">
        <v>7</v>
      </c>
      <c r="C54" s="4" t="s">
        <v>5</v>
      </c>
      <c r="D54" s="4"/>
    </row>
    <row r="55" spans="1:4" x14ac:dyDescent="0.25">
      <c r="A55" s="7">
        <v>45337</v>
      </c>
      <c r="B55" s="4" t="s">
        <v>104</v>
      </c>
      <c r="C55" s="10">
        <v>0.27083333333333331</v>
      </c>
      <c r="D55" s="4"/>
    </row>
    <row r="56" spans="1:4" x14ac:dyDescent="0.25">
      <c r="A56" s="7">
        <v>45338</v>
      </c>
      <c r="B56" s="4" t="s">
        <v>105</v>
      </c>
      <c r="C56" s="10">
        <v>0.10416666666666667</v>
      </c>
      <c r="D56" s="4"/>
    </row>
    <row r="57" spans="1:4" x14ac:dyDescent="0.25">
      <c r="A57" s="7">
        <v>45342</v>
      </c>
      <c r="B57" s="4" t="s">
        <v>100</v>
      </c>
      <c r="C57" s="4"/>
      <c r="D57" s="4" t="s">
        <v>106</v>
      </c>
    </row>
    <row r="58" spans="1:4" x14ac:dyDescent="0.25">
      <c r="A58" s="7">
        <v>45343</v>
      </c>
      <c r="B58" s="4" t="s">
        <v>108</v>
      </c>
      <c r="C58" s="4" t="s">
        <v>109</v>
      </c>
      <c r="D58" s="4"/>
    </row>
    <row r="59" spans="1:4" x14ac:dyDescent="0.25">
      <c r="A59" s="7">
        <v>45343</v>
      </c>
      <c r="B59" s="4" t="s">
        <v>107</v>
      </c>
      <c r="C59" s="10">
        <v>0.4375</v>
      </c>
      <c r="D59" s="4"/>
    </row>
    <row r="60" spans="1:4" x14ac:dyDescent="0.25">
      <c r="A60" s="7">
        <v>45350</v>
      </c>
      <c r="B60" s="4" t="s">
        <v>110</v>
      </c>
      <c r="C60" s="10">
        <v>0.4375</v>
      </c>
      <c r="D60" s="4"/>
    </row>
    <row r="61" spans="1:4" x14ac:dyDescent="0.25">
      <c r="A61" s="7">
        <v>45371</v>
      </c>
      <c r="B61" s="4" t="s">
        <v>16</v>
      </c>
      <c r="C61" s="4" t="s">
        <v>25</v>
      </c>
      <c r="D61" s="4"/>
    </row>
    <row r="62" spans="1:4" x14ac:dyDescent="0.25">
      <c r="A62" s="7">
        <v>45373</v>
      </c>
      <c r="B62" s="4" t="s">
        <v>111</v>
      </c>
      <c r="C62" s="4" t="s">
        <v>112</v>
      </c>
      <c r="D62" s="4"/>
    </row>
    <row r="63" spans="1:4" x14ac:dyDescent="0.25">
      <c r="A63" s="7">
        <v>45377</v>
      </c>
      <c r="B63" s="4" t="s">
        <v>113</v>
      </c>
      <c r="C63" s="4"/>
      <c r="D63" s="4"/>
    </row>
    <row r="64" spans="1:4" x14ac:dyDescent="0.25">
      <c r="A64" s="7">
        <v>45378</v>
      </c>
      <c r="B64" s="4" t="s">
        <v>114</v>
      </c>
      <c r="C64" s="4" t="s">
        <v>18</v>
      </c>
      <c r="D64" s="4"/>
    </row>
    <row r="65" spans="1:4" x14ac:dyDescent="0.25">
      <c r="A65" s="7">
        <v>45385</v>
      </c>
      <c r="B65" s="4" t="s">
        <v>14</v>
      </c>
      <c r="C65" s="4" t="s">
        <v>19</v>
      </c>
      <c r="D65" s="4"/>
    </row>
    <row r="66" spans="1:4" x14ac:dyDescent="0.25">
      <c r="A66" s="7">
        <v>45390</v>
      </c>
      <c r="B66" s="4" t="s">
        <v>115</v>
      </c>
      <c r="C66" s="4"/>
      <c r="D66" s="4"/>
    </row>
    <row r="67" spans="1:4" x14ac:dyDescent="0.25">
      <c r="A67" s="7">
        <v>45392</v>
      </c>
      <c r="B67" s="4" t="s">
        <v>116</v>
      </c>
      <c r="C67" s="4" t="s">
        <v>22</v>
      </c>
      <c r="D67" s="4"/>
    </row>
    <row r="68" spans="1:4" x14ac:dyDescent="0.25">
      <c r="A68" s="7">
        <v>45393</v>
      </c>
      <c r="B68" s="4" t="s">
        <v>117</v>
      </c>
      <c r="C68" s="4" t="s">
        <v>118</v>
      </c>
      <c r="D68" s="4" t="s">
        <v>119</v>
      </c>
    </row>
    <row r="69" spans="1:4" x14ac:dyDescent="0.25">
      <c r="A69" s="7">
        <v>45394</v>
      </c>
      <c r="B69" s="4" t="s">
        <v>117</v>
      </c>
      <c r="C69" s="4" t="s">
        <v>118</v>
      </c>
      <c r="D69" s="4" t="s">
        <v>119</v>
      </c>
    </row>
    <row r="70" spans="1:4" x14ac:dyDescent="0.25">
      <c r="A70" s="7">
        <v>45401</v>
      </c>
      <c r="B70" s="4" t="s">
        <v>120</v>
      </c>
      <c r="C70" s="4"/>
      <c r="D70" s="4"/>
    </row>
    <row r="71" spans="1:4" x14ac:dyDescent="0.25">
      <c r="A71" s="7">
        <v>45402</v>
      </c>
      <c r="B71" s="4" t="s">
        <v>10</v>
      </c>
      <c r="C71" s="4" t="s">
        <v>121</v>
      </c>
      <c r="D71" s="4" t="s">
        <v>122</v>
      </c>
    </row>
    <row r="72" spans="1:4" x14ac:dyDescent="0.25">
      <c r="A72" s="7">
        <v>45402</v>
      </c>
      <c r="B72" s="4" t="s">
        <v>123</v>
      </c>
      <c r="C72" s="4" t="s">
        <v>23</v>
      </c>
      <c r="D72" s="4" t="s">
        <v>125</v>
      </c>
    </row>
    <row r="73" spans="1:4" ht="30" x14ac:dyDescent="0.25">
      <c r="A73" s="7">
        <v>45404</v>
      </c>
      <c r="B73" s="4" t="s">
        <v>124</v>
      </c>
      <c r="C73" s="4" t="s">
        <v>24</v>
      </c>
      <c r="D73" s="9" t="s">
        <v>126</v>
      </c>
    </row>
    <row r="74" spans="1:4" x14ac:dyDescent="0.25">
      <c r="A74" s="7">
        <v>45406</v>
      </c>
      <c r="B74" s="4" t="s">
        <v>127</v>
      </c>
      <c r="C74" s="4" t="s">
        <v>128</v>
      </c>
      <c r="D74" s="4" t="s">
        <v>129</v>
      </c>
    </row>
    <row r="75" spans="1:4" x14ac:dyDescent="0.25">
      <c r="A75" s="7">
        <v>45407</v>
      </c>
      <c r="B75" s="4" t="s">
        <v>130</v>
      </c>
      <c r="C75" s="10">
        <v>0.51041666666666663</v>
      </c>
      <c r="D75" s="4"/>
    </row>
    <row r="76" spans="1:4" x14ac:dyDescent="0.25">
      <c r="A76" s="7">
        <v>45409</v>
      </c>
      <c r="B76" s="4" t="s">
        <v>131</v>
      </c>
      <c r="C76" s="10">
        <v>0.52083333333333337</v>
      </c>
      <c r="D76" s="4" t="s">
        <v>132</v>
      </c>
    </row>
    <row r="77" spans="1:4" x14ac:dyDescent="0.25">
      <c r="A77" s="7">
        <v>45423</v>
      </c>
      <c r="B77" s="4" t="s">
        <v>133</v>
      </c>
      <c r="C77" s="4"/>
      <c r="D77" s="4"/>
    </row>
    <row r="78" spans="1:4" x14ac:dyDescent="0.25">
      <c r="A78" s="7">
        <v>45425</v>
      </c>
      <c r="B78" s="4" t="s">
        <v>135</v>
      </c>
      <c r="C78" s="4" t="s">
        <v>21</v>
      </c>
      <c r="D78" s="4"/>
    </row>
    <row r="79" spans="1:4" ht="30" x14ac:dyDescent="0.25">
      <c r="A79" s="7">
        <v>45430</v>
      </c>
      <c r="B79" s="4" t="s">
        <v>134</v>
      </c>
      <c r="C79" s="4" t="s">
        <v>27</v>
      </c>
      <c r="D79" s="9" t="s">
        <v>145</v>
      </c>
    </row>
    <row r="80" spans="1:4" x14ac:dyDescent="0.25">
      <c r="A80" s="7">
        <v>45432</v>
      </c>
      <c r="B80" s="4" t="s">
        <v>136</v>
      </c>
      <c r="C80" s="4" t="s">
        <v>137</v>
      </c>
      <c r="D80" s="4"/>
    </row>
    <row r="81" spans="1:4" x14ac:dyDescent="0.25">
      <c r="A81" s="7">
        <v>45447</v>
      </c>
      <c r="B81" s="4" t="s">
        <v>138</v>
      </c>
      <c r="C81" s="4" t="s">
        <v>139</v>
      </c>
      <c r="D81" s="4"/>
    </row>
    <row r="82" spans="1:4" x14ac:dyDescent="0.25">
      <c r="A82" s="7">
        <v>45450</v>
      </c>
      <c r="B82" s="4" t="s">
        <v>140</v>
      </c>
      <c r="C82" s="4"/>
      <c r="D82" s="4"/>
    </row>
    <row r="83" spans="1:4" x14ac:dyDescent="0.25">
      <c r="A83" s="7">
        <v>45453</v>
      </c>
      <c r="B83" s="4" t="s">
        <v>141</v>
      </c>
      <c r="C83" s="4"/>
      <c r="D83" s="4"/>
    </row>
    <row r="84" spans="1:4" x14ac:dyDescent="0.25">
      <c r="A84" s="7">
        <v>45454</v>
      </c>
      <c r="B84" s="4" t="s">
        <v>142</v>
      </c>
      <c r="C84" s="4" t="s">
        <v>20</v>
      </c>
      <c r="D84" s="4"/>
    </row>
    <row r="85" spans="1:4" x14ac:dyDescent="0.25">
      <c r="A85" s="7">
        <v>45457</v>
      </c>
      <c r="B85" s="4" t="s">
        <v>143</v>
      </c>
      <c r="C85" s="8" t="s">
        <v>17</v>
      </c>
      <c r="D85" s="4"/>
    </row>
    <row r="86" spans="1:4" x14ac:dyDescent="0.25">
      <c r="A86" s="7">
        <v>45461</v>
      </c>
      <c r="B86" s="4" t="s">
        <v>100</v>
      </c>
      <c r="C86" s="8"/>
      <c r="D86" s="4"/>
    </row>
    <row r="87" spans="1:4" x14ac:dyDescent="0.25">
      <c r="A87" s="7">
        <v>45464</v>
      </c>
      <c r="B87" s="4" t="s">
        <v>140</v>
      </c>
      <c r="C87" s="8"/>
      <c r="D87" s="4"/>
    </row>
    <row r="88" spans="1:4" x14ac:dyDescent="0.25">
      <c r="A88" s="7">
        <v>45465</v>
      </c>
      <c r="B88" s="4" t="s">
        <v>131</v>
      </c>
      <c r="C88" s="10" t="s">
        <v>144</v>
      </c>
      <c r="D88" s="4"/>
    </row>
    <row r="89" spans="1:4" x14ac:dyDescent="0.25">
      <c r="A89" s="7">
        <v>45465</v>
      </c>
      <c r="B89" s="4" t="s">
        <v>143</v>
      </c>
      <c r="C89" s="10" t="s">
        <v>17</v>
      </c>
      <c r="D89" s="4"/>
    </row>
    <row r="90" spans="1:4" x14ac:dyDescent="0.25">
      <c r="A90" s="7">
        <v>45471</v>
      </c>
      <c r="B90" s="4" t="s">
        <v>140</v>
      </c>
      <c r="C90" s="4"/>
      <c r="D90" s="4"/>
    </row>
  </sheetData>
  <mergeCells count="2">
    <mergeCell ref="A1:D1"/>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F23" sqref="F23"/>
    </sheetView>
  </sheetViews>
  <sheetFormatPr defaultRowHeight="15" x14ac:dyDescent="0.25"/>
  <cols>
    <col min="1" max="1" width="10.42578125" customWidth="1"/>
    <col min="2" max="2" width="59.85546875" customWidth="1"/>
    <col min="3" max="3" width="20" bestFit="1" customWidth="1"/>
    <col min="4" max="4" width="73" bestFit="1" customWidth="1"/>
    <col min="6" max="6" width="15.5703125" customWidth="1"/>
    <col min="7" max="7" width="12.85546875" customWidth="1"/>
  </cols>
  <sheetData>
    <row r="1" spans="1:7" x14ac:dyDescent="0.25">
      <c r="A1" s="15" t="s">
        <v>150</v>
      </c>
      <c r="B1" s="15"/>
      <c r="C1" s="15"/>
      <c r="D1" s="15"/>
      <c r="E1" s="15"/>
      <c r="F1" s="15"/>
      <c r="G1" s="15"/>
    </row>
    <row r="2" spans="1:7" x14ac:dyDescent="0.25">
      <c r="A2" s="15"/>
      <c r="B2" s="15"/>
      <c r="C2" s="15"/>
      <c r="D2" s="15"/>
      <c r="E2" s="15"/>
      <c r="F2" s="15"/>
      <c r="G2" s="15"/>
    </row>
    <row r="3" spans="1:7" ht="52.5" customHeight="1" x14ac:dyDescent="0.25">
      <c r="A3" s="17" t="s">
        <v>1</v>
      </c>
      <c r="B3" s="17" t="s">
        <v>151</v>
      </c>
      <c r="C3" s="17" t="s">
        <v>152</v>
      </c>
      <c r="D3" s="17" t="s">
        <v>153</v>
      </c>
      <c r="E3" s="17" t="s">
        <v>154</v>
      </c>
      <c r="F3" s="17" t="s">
        <v>158</v>
      </c>
      <c r="G3" s="17" t="s">
        <v>155</v>
      </c>
    </row>
    <row r="4" spans="1:7" x14ac:dyDescent="0.25">
      <c r="A4" s="16">
        <v>45119</v>
      </c>
      <c r="B4" s="9" t="s">
        <v>29</v>
      </c>
      <c r="C4" s="9" t="s">
        <v>30</v>
      </c>
      <c r="D4" s="9" t="s">
        <v>31</v>
      </c>
      <c r="E4" s="9"/>
      <c r="F4" s="9">
        <v>15</v>
      </c>
      <c r="G4" s="4">
        <f>15*2.5</f>
        <v>37.5</v>
      </c>
    </row>
    <row r="5" spans="1:7" ht="30" x14ac:dyDescent="0.25">
      <c r="A5" s="16">
        <v>45143</v>
      </c>
      <c r="B5" s="9" t="s">
        <v>35</v>
      </c>
      <c r="C5" s="9" t="s">
        <v>36</v>
      </c>
      <c r="D5" s="9" t="s">
        <v>160</v>
      </c>
      <c r="E5" s="9"/>
      <c r="F5" s="9">
        <v>20</v>
      </c>
      <c r="G5" s="4">
        <v>50</v>
      </c>
    </row>
    <row r="6" spans="1:7" ht="30" x14ac:dyDescent="0.25">
      <c r="A6" s="7">
        <v>45185</v>
      </c>
      <c r="B6" s="4" t="s">
        <v>10</v>
      </c>
      <c r="C6" s="4" t="s">
        <v>11</v>
      </c>
      <c r="D6" s="9" t="s">
        <v>50</v>
      </c>
      <c r="E6" s="9"/>
      <c r="F6" s="9">
        <v>12</v>
      </c>
      <c r="G6" s="4">
        <v>42</v>
      </c>
    </row>
    <row r="7" spans="1:7" x14ac:dyDescent="0.25">
      <c r="A7" s="16">
        <v>45199</v>
      </c>
      <c r="B7" s="9" t="s">
        <v>63</v>
      </c>
      <c r="C7" s="9" t="s">
        <v>64</v>
      </c>
      <c r="D7" s="9"/>
      <c r="E7" s="9"/>
      <c r="F7" s="9">
        <v>3</v>
      </c>
      <c r="G7" s="4">
        <v>5</v>
      </c>
    </row>
    <row r="8" spans="1:7" ht="30" x14ac:dyDescent="0.25">
      <c r="A8" s="7">
        <v>45275</v>
      </c>
      <c r="B8" s="4" t="s">
        <v>88</v>
      </c>
      <c r="C8" s="4" t="s">
        <v>12</v>
      </c>
      <c r="D8" s="9" t="s">
        <v>89</v>
      </c>
      <c r="E8" s="9">
        <v>40</v>
      </c>
      <c r="F8" s="9">
        <v>40</v>
      </c>
      <c r="G8" s="4">
        <v>40</v>
      </c>
    </row>
    <row r="9" spans="1:7" x14ac:dyDescent="0.25">
      <c r="A9" s="19">
        <v>45306</v>
      </c>
      <c r="B9" s="20" t="s">
        <v>159</v>
      </c>
      <c r="C9" s="4" t="s">
        <v>161</v>
      </c>
      <c r="D9" s="9"/>
      <c r="E9" s="9"/>
      <c r="F9" s="9">
        <v>4</v>
      </c>
      <c r="G9" s="4">
        <v>4</v>
      </c>
    </row>
    <row r="10" spans="1:7" ht="30" x14ac:dyDescent="0.25">
      <c r="A10" s="16">
        <v>45317</v>
      </c>
      <c r="B10" s="9" t="s">
        <v>162</v>
      </c>
      <c r="C10" s="9" t="s">
        <v>98</v>
      </c>
      <c r="D10" s="9" t="s">
        <v>99</v>
      </c>
      <c r="E10" s="9">
        <v>35</v>
      </c>
      <c r="F10" s="9"/>
      <c r="G10" s="4">
        <v>36</v>
      </c>
    </row>
    <row r="11" spans="1:7" x14ac:dyDescent="0.25">
      <c r="A11" s="7">
        <v>45373</v>
      </c>
      <c r="B11" s="4" t="s">
        <v>111</v>
      </c>
      <c r="C11" s="4" t="s">
        <v>112</v>
      </c>
      <c r="D11" s="9"/>
      <c r="E11" s="9"/>
      <c r="F11" s="9"/>
      <c r="G11" s="4"/>
    </row>
    <row r="12" spans="1:7" x14ac:dyDescent="0.25">
      <c r="A12" s="7">
        <v>45402</v>
      </c>
      <c r="B12" s="4" t="s">
        <v>10</v>
      </c>
      <c r="C12" s="4" t="s">
        <v>121</v>
      </c>
      <c r="D12" s="4" t="s">
        <v>122</v>
      </c>
      <c r="E12" s="9">
        <v>15</v>
      </c>
      <c r="F12" s="9">
        <v>52</v>
      </c>
      <c r="G12" s="4">
        <v>208</v>
      </c>
    </row>
    <row r="13" spans="1:7" ht="30" x14ac:dyDescent="0.25">
      <c r="A13" s="16">
        <v>45409</v>
      </c>
      <c r="B13" s="9" t="s">
        <v>131</v>
      </c>
      <c r="C13" s="10" t="s">
        <v>144</v>
      </c>
      <c r="D13" s="9" t="s">
        <v>132</v>
      </c>
      <c r="E13" s="9"/>
      <c r="F13" s="9">
        <v>12</v>
      </c>
      <c r="G13" s="4">
        <v>24</v>
      </c>
    </row>
    <row r="14" spans="1:7" ht="30" x14ac:dyDescent="0.25">
      <c r="A14" s="7">
        <v>45465</v>
      </c>
      <c r="B14" s="4" t="s">
        <v>131</v>
      </c>
      <c r="C14" s="10" t="s">
        <v>144</v>
      </c>
      <c r="D14" s="9" t="s">
        <v>132</v>
      </c>
      <c r="E14" s="9"/>
      <c r="F14" s="9">
        <v>15</v>
      </c>
      <c r="G14" s="4">
        <v>30</v>
      </c>
    </row>
    <row r="15" spans="1:7" x14ac:dyDescent="0.25">
      <c r="A15" s="3"/>
      <c r="B15" s="3"/>
      <c r="C15" s="3"/>
      <c r="D15" s="3"/>
      <c r="E15" s="3"/>
      <c r="F15" s="3"/>
    </row>
    <row r="16" spans="1:7" x14ac:dyDescent="0.25">
      <c r="A16" s="3"/>
      <c r="B16" s="3"/>
      <c r="C16" s="3"/>
      <c r="D16" s="3"/>
      <c r="E16" s="3"/>
      <c r="F16" s="3"/>
    </row>
    <row r="17" spans="4:7" x14ac:dyDescent="0.25">
      <c r="D17" s="21" t="s">
        <v>15</v>
      </c>
      <c r="E17">
        <f>SUM(E4:E14)</f>
        <v>90</v>
      </c>
      <c r="F17">
        <f t="shared" ref="F17:G17" si="0">SUM(F4:F14)</f>
        <v>173</v>
      </c>
      <c r="G17">
        <f t="shared" si="0"/>
        <v>476.5</v>
      </c>
    </row>
  </sheetData>
  <mergeCells count="1">
    <mergeCell ref="A1: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41" sqref="B41"/>
    </sheetView>
  </sheetViews>
  <sheetFormatPr defaultRowHeight="15" x14ac:dyDescent="0.25"/>
  <cols>
    <col min="1" max="1" width="10.7109375" bestFit="1" customWidth="1"/>
    <col min="2" max="2" width="61.42578125" bestFit="1" customWidth="1"/>
    <col min="3" max="3" width="51" customWidth="1"/>
  </cols>
  <sheetData>
    <row r="1" spans="1:3" x14ac:dyDescent="0.25">
      <c r="A1" s="15" t="s">
        <v>167</v>
      </c>
      <c r="B1" s="15"/>
      <c r="C1" s="15"/>
    </row>
    <row r="2" spans="1:3" x14ac:dyDescent="0.25">
      <c r="A2" s="15"/>
      <c r="B2" s="15"/>
      <c r="C2" s="15"/>
    </row>
    <row r="5" spans="1:3" x14ac:dyDescent="0.25">
      <c r="A5" s="18" t="s">
        <v>1</v>
      </c>
      <c r="B5" s="18" t="s">
        <v>156</v>
      </c>
      <c r="C5" s="18" t="s">
        <v>157</v>
      </c>
    </row>
    <row r="6" spans="1:3" x14ac:dyDescent="0.25">
      <c r="A6" s="7">
        <v>45125</v>
      </c>
      <c r="B6" s="4" t="s">
        <v>163</v>
      </c>
      <c r="C6" s="4" t="s">
        <v>164</v>
      </c>
    </row>
    <row r="7" spans="1:3" x14ac:dyDescent="0.25">
      <c r="A7" s="7">
        <v>45139</v>
      </c>
      <c r="B7" s="4" t="s">
        <v>166</v>
      </c>
      <c r="C7" s="8" t="s">
        <v>165</v>
      </c>
    </row>
    <row r="8" spans="1:3" x14ac:dyDescent="0.25">
      <c r="A8" s="7">
        <v>45161</v>
      </c>
      <c r="B8" s="4" t="s">
        <v>168</v>
      </c>
      <c r="C8" s="4" t="s">
        <v>169</v>
      </c>
    </row>
    <row r="9" spans="1:3" x14ac:dyDescent="0.25">
      <c r="A9" s="7">
        <v>45275</v>
      </c>
      <c r="B9" s="4" t="s">
        <v>168</v>
      </c>
      <c r="C9" s="4" t="s">
        <v>170</v>
      </c>
    </row>
    <row r="10" spans="1:3" x14ac:dyDescent="0.25">
      <c r="A10" s="7">
        <v>45294</v>
      </c>
      <c r="B10" s="4" t="s">
        <v>168</v>
      </c>
      <c r="C10" s="4" t="s">
        <v>172</v>
      </c>
    </row>
    <row r="11" spans="1:3" x14ac:dyDescent="0.25">
      <c r="A11" s="7">
        <v>45420</v>
      </c>
      <c r="B11" s="4" t="s">
        <v>168</v>
      </c>
      <c r="C11" s="4" t="s">
        <v>171</v>
      </c>
    </row>
    <row r="12" spans="1:3" x14ac:dyDescent="0.25">
      <c r="A12" s="7">
        <v>45448</v>
      </c>
      <c r="B12" s="4" t="s">
        <v>168</v>
      </c>
      <c r="C12" s="4" t="s">
        <v>173</v>
      </c>
    </row>
  </sheetData>
  <mergeCells count="1">
    <mergeCell ref="A1:C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G27"/>
  <sheetViews>
    <sheetView topLeftCell="A7" zoomScale="140" zoomScaleNormal="140" workbookViewId="0">
      <selection activeCell="F18" sqref="F18"/>
    </sheetView>
  </sheetViews>
  <sheetFormatPr defaultRowHeight="15" x14ac:dyDescent="0.25"/>
  <cols>
    <col min="4" max="4" width="27.42578125" customWidth="1"/>
    <col min="5" max="5" width="53.140625" customWidth="1"/>
    <col min="6" max="6" width="13.28515625" bestFit="1" customWidth="1"/>
    <col min="7" max="7" width="43.28515625" customWidth="1"/>
  </cols>
  <sheetData>
    <row r="7" spans="4:7" x14ac:dyDescent="0.25">
      <c r="D7" s="18" t="s">
        <v>174</v>
      </c>
      <c r="E7" s="18" t="s">
        <v>153</v>
      </c>
      <c r="F7" s="18" t="s">
        <v>175</v>
      </c>
      <c r="G7" s="18" t="s">
        <v>176</v>
      </c>
    </row>
    <row r="8" spans="4:7" x14ac:dyDescent="0.25">
      <c r="D8" s="4" t="s">
        <v>178</v>
      </c>
      <c r="E8" s="4" t="s">
        <v>179</v>
      </c>
      <c r="F8" s="5">
        <v>10000</v>
      </c>
      <c r="G8" s="4" t="s">
        <v>177</v>
      </c>
    </row>
    <row r="9" spans="4:7" ht="30" x14ac:dyDescent="0.25">
      <c r="D9" s="4" t="s">
        <v>180</v>
      </c>
      <c r="E9" s="9" t="s">
        <v>183</v>
      </c>
      <c r="F9" s="5">
        <v>250</v>
      </c>
      <c r="G9" s="9" t="s">
        <v>184</v>
      </c>
    </row>
    <row r="10" spans="4:7" x14ac:dyDescent="0.25">
      <c r="D10" s="4" t="s">
        <v>181</v>
      </c>
      <c r="E10" s="4" t="s">
        <v>185</v>
      </c>
      <c r="F10" s="5">
        <v>2000</v>
      </c>
      <c r="G10" s="4"/>
    </row>
    <row r="11" spans="4:7" x14ac:dyDescent="0.25">
      <c r="D11" s="4" t="s">
        <v>182</v>
      </c>
      <c r="E11" s="4" t="s">
        <v>188</v>
      </c>
      <c r="F11" s="5">
        <v>1500</v>
      </c>
      <c r="G11" s="4"/>
    </row>
    <row r="12" spans="4:7" x14ac:dyDescent="0.25">
      <c r="D12" s="4" t="s">
        <v>186</v>
      </c>
      <c r="E12" s="4" t="s">
        <v>187</v>
      </c>
      <c r="F12" s="5">
        <v>4500</v>
      </c>
      <c r="G12" s="4"/>
    </row>
    <row r="13" spans="4:7" ht="30" x14ac:dyDescent="0.25">
      <c r="D13" s="9" t="s">
        <v>189</v>
      </c>
      <c r="E13" s="4" t="s">
        <v>190</v>
      </c>
      <c r="F13" s="5">
        <v>1500</v>
      </c>
      <c r="G13" s="4" t="s">
        <v>191</v>
      </c>
    </row>
    <row r="14" spans="4:7" ht="60" x14ac:dyDescent="0.25">
      <c r="D14" s="4" t="s">
        <v>192</v>
      </c>
      <c r="E14" s="9" t="s">
        <v>195</v>
      </c>
      <c r="F14" s="5">
        <v>24000</v>
      </c>
      <c r="G14" s="4" t="s">
        <v>13</v>
      </c>
    </row>
    <row r="15" spans="4:7" ht="30" x14ac:dyDescent="0.25">
      <c r="D15" s="4" t="s">
        <v>193</v>
      </c>
      <c r="E15" s="9" t="s">
        <v>196</v>
      </c>
      <c r="F15" s="5">
        <v>50000</v>
      </c>
      <c r="G15" s="4" t="s">
        <v>13</v>
      </c>
    </row>
    <row r="16" spans="4:7" ht="45" x14ac:dyDescent="0.25">
      <c r="D16" s="4" t="s">
        <v>194</v>
      </c>
      <c r="E16" s="9" t="s">
        <v>197</v>
      </c>
      <c r="F16" s="5">
        <v>50000</v>
      </c>
      <c r="G16" s="4" t="s">
        <v>13</v>
      </c>
    </row>
    <row r="17" spans="4:7" ht="30" x14ac:dyDescent="0.25">
      <c r="D17" s="9" t="s">
        <v>199</v>
      </c>
      <c r="E17" s="9" t="s">
        <v>200</v>
      </c>
      <c r="F17" s="5">
        <v>5000</v>
      </c>
      <c r="G17" s="4"/>
    </row>
    <row r="18" spans="4:7" x14ac:dyDescent="0.25">
      <c r="D18" s="4"/>
      <c r="E18" s="4"/>
      <c r="F18" s="5"/>
      <c r="G18" s="4"/>
    </row>
    <row r="19" spans="4:7" x14ac:dyDescent="0.25">
      <c r="D19" s="4"/>
      <c r="E19" s="4"/>
      <c r="F19" s="5"/>
      <c r="G19" s="4"/>
    </row>
    <row r="20" spans="4:7" x14ac:dyDescent="0.25">
      <c r="D20" s="4"/>
      <c r="E20" s="4"/>
      <c r="F20" s="4"/>
      <c r="G20" s="4"/>
    </row>
    <row r="23" spans="4:7" x14ac:dyDescent="0.25">
      <c r="D23" t="s">
        <v>15</v>
      </c>
      <c r="F23" s="6">
        <f>SUM(F8:F21)</f>
        <v>148750</v>
      </c>
    </row>
    <row r="26" spans="4:7" x14ac:dyDescent="0.25">
      <c r="D26" s="22" t="s">
        <v>198</v>
      </c>
      <c r="E26" s="22"/>
      <c r="F26" s="22"/>
      <c r="G26" s="22"/>
    </row>
    <row r="27" spans="4:7" x14ac:dyDescent="0.25">
      <c r="D27" s="22"/>
      <c r="E27" s="22"/>
      <c r="F27" s="22"/>
      <c r="G27" s="22"/>
    </row>
  </sheetData>
  <mergeCells count="1">
    <mergeCell ref="D26:G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4" sqref="C4"/>
    </sheetView>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J34"/>
  <sheetViews>
    <sheetView tabSelected="1" topLeftCell="A24" workbookViewId="0">
      <selection activeCell="T46" sqref="T46"/>
    </sheetView>
  </sheetViews>
  <sheetFormatPr defaultRowHeight="15" x14ac:dyDescent="0.25"/>
  <sheetData>
    <row r="2" spans="3:36" ht="15" customHeight="1" x14ac:dyDescent="0.25">
      <c r="C2" s="23" t="s">
        <v>201</v>
      </c>
      <c r="D2" s="23"/>
      <c r="E2" s="23"/>
      <c r="F2" s="23"/>
      <c r="G2" s="23"/>
      <c r="H2" s="23"/>
      <c r="I2" s="23"/>
      <c r="J2" s="23"/>
      <c r="K2" s="23"/>
      <c r="L2" s="23"/>
      <c r="O2" s="23" t="s">
        <v>26</v>
      </c>
      <c r="P2" s="23"/>
      <c r="Q2" s="23"/>
      <c r="R2" s="23"/>
      <c r="S2" s="23"/>
      <c r="T2" s="23"/>
      <c r="U2" s="23"/>
      <c r="V2" s="23"/>
      <c r="W2" s="23"/>
      <c r="X2" s="23"/>
      <c r="AA2" s="23" t="s">
        <v>202</v>
      </c>
      <c r="AB2" s="23"/>
      <c r="AC2" s="23"/>
      <c r="AD2" s="23"/>
      <c r="AE2" s="23"/>
      <c r="AF2" s="23"/>
      <c r="AG2" s="23"/>
      <c r="AH2" s="23"/>
      <c r="AI2" s="23"/>
      <c r="AJ2" s="23"/>
    </row>
    <row r="3" spans="3:36" ht="15" customHeight="1" x14ac:dyDescent="0.25">
      <c r="C3" s="23"/>
      <c r="D3" s="23"/>
      <c r="E3" s="23"/>
      <c r="F3" s="23"/>
      <c r="G3" s="23"/>
      <c r="H3" s="23"/>
      <c r="I3" s="23"/>
      <c r="J3" s="23"/>
      <c r="K3" s="23"/>
      <c r="L3" s="23"/>
      <c r="O3" s="23"/>
      <c r="P3" s="23"/>
      <c r="Q3" s="23"/>
      <c r="R3" s="23"/>
      <c r="S3" s="23"/>
      <c r="T3" s="23"/>
      <c r="U3" s="23"/>
      <c r="V3" s="23"/>
      <c r="W3" s="23"/>
      <c r="X3" s="23"/>
      <c r="AA3" s="23"/>
      <c r="AB3" s="23"/>
      <c r="AC3" s="23"/>
      <c r="AD3" s="23"/>
      <c r="AE3" s="23"/>
      <c r="AF3" s="23"/>
      <c r="AG3" s="23"/>
      <c r="AH3" s="23"/>
      <c r="AI3" s="23"/>
      <c r="AJ3" s="23"/>
    </row>
    <row r="33" spans="3:12" x14ac:dyDescent="0.25">
      <c r="C33" s="23" t="s">
        <v>9</v>
      </c>
      <c r="D33" s="23"/>
      <c r="E33" s="23"/>
      <c r="F33" s="23"/>
      <c r="G33" s="23"/>
      <c r="H33" s="23"/>
      <c r="I33" s="23"/>
      <c r="J33" s="23"/>
      <c r="K33" s="23"/>
      <c r="L33" s="23"/>
    </row>
    <row r="34" spans="3:12" x14ac:dyDescent="0.25">
      <c r="C34" s="23"/>
      <c r="D34" s="23"/>
      <c r="E34" s="23"/>
      <c r="F34" s="23"/>
      <c r="G34" s="23"/>
      <c r="H34" s="23"/>
      <c r="I34" s="23"/>
      <c r="J34" s="23"/>
      <c r="K34" s="23"/>
      <c r="L34" s="23"/>
    </row>
  </sheetData>
  <mergeCells count="4">
    <mergeCell ref="C2:L3"/>
    <mergeCell ref="O2:X3"/>
    <mergeCell ref="AA2:AJ3"/>
    <mergeCell ref="C33:L3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Activity Summary</vt:lpstr>
      <vt:lpstr>Volunteer</vt:lpstr>
      <vt:lpstr>Press and Blogs</vt:lpstr>
      <vt:lpstr>Funding Leveraged</vt:lpstr>
      <vt:lpstr>Rogue Clean Up Flyer Post Event</vt:lpstr>
      <vt:lpstr>Activity Photos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asiedlecki</dc:creator>
  <cp:lastModifiedBy>Greg Stabach</cp:lastModifiedBy>
  <dcterms:created xsi:type="dcterms:W3CDTF">2019-07-11T21:55:25Z</dcterms:created>
  <dcterms:modified xsi:type="dcterms:W3CDTF">2024-09-26T23:17:50Z</dcterms:modified>
</cp:coreProperties>
</file>