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24226"/>
  <mc:AlternateContent xmlns:mc="http://schemas.openxmlformats.org/markup-compatibility/2006">
    <mc:Choice Requires="x15">
      <x15ac:absPath xmlns:x15ac="http://schemas.microsoft.com/office/spreadsheetml/2010/11/ac" url="N:\Quick Folder Links\TMDL Reporting\2022-2023\Grants Pass\"/>
    </mc:Choice>
  </mc:AlternateContent>
  <xr:revisionPtr revIDLastSave="0" documentId="8_{E68A4814-F320-4383-B76B-5B3231830EB2}" xr6:coauthVersionLast="47" xr6:coauthVersionMax="47" xr10:uidLastSave="{00000000-0000-0000-0000-000000000000}"/>
  <bookViews>
    <workbookView xWindow="-120" yWindow="-120" windowWidth="29040" windowHeight="15840" tabRatio="904" xr2:uid="{00000000-000D-0000-FFFF-FFFF00000000}"/>
  </bookViews>
  <sheets>
    <sheet name="Bacteria Matrix" sheetId="1" r:id="rId1"/>
    <sheet name="Temperature Matrix" sheetId="19" r:id="rId2"/>
    <sheet name="Education and Outreach Matrix" sheetId="30" r:id="rId3"/>
    <sheet name="RC Scope" sheetId="31" r:id="rId4"/>
    <sheet name="Activity Summary" sheetId="17" r:id="rId5"/>
    <sheet name="Implementation Activity Map" sheetId="18" r:id="rId6"/>
    <sheet name="Bacteria Attachments" sheetId="9" r:id="rId7"/>
    <sheet name="LID Feature Survey" sheetId="3" r:id="rId8"/>
    <sheet name="Temperature Attachments" sheetId="20" r:id="rId9"/>
    <sheet name="Stats and Budget Restoration" sheetId="21" r:id="rId10"/>
    <sheet name="Interactive Riparian Map Demo" sheetId="22" r:id="rId11"/>
    <sheet name="RVP Concept Plan" sheetId="23" r:id="rId12"/>
    <sheet name="Education Attachments" sheetId="24" r:id="rId13"/>
    <sheet name="Rogue River Clean Up" sheetId="25" r:id="rId14"/>
    <sheet name="Article to Blog Post Example" sheetId="26" r:id="rId15"/>
    <sheet name="Stream Smart Blogs and Posts" sheetId="27" r:id="rId16"/>
    <sheet name="Stream Smart Post Schedule" sheetId="28" r:id="rId17"/>
    <sheet name="Salmon Watch Summary 2022" sheetId="29"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21" l="1"/>
  <c r="F16" i="21"/>
  <c r="G18" i="21" s="1"/>
</calcChain>
</file>

<file path=xl/sharedStrings.xml><?xml version="1.0" encoding="utf-8"?>
<sst xmlns="http://schemas.openxmlformats.org/spreadsheetml/2006/main" count="776" uniqueCount="522">
  <si>
    <r>
      <t xml:space="preserve">Bacteria </t>
    </r>
    <r>
      <rPr>
        <b/>
        <i/>
        <sz val="14"/>
        <color theme="1"/>
        <rFont val="Calibri"/>
        <family val="2"/>
        <scheme val="minor"/>
      </rPr>
      <t>(also addresses pH, Dissolved Oxygen, Nutrients)</t>
    </r>
  </si>
  <si>
    <t>Source</t>
  </si>
  <si>
    <t>Strategy</t>
  </si>
  <si>
    <t>How</t>
  </si>
  <si>
    <t>Fiscal Analysis</t>
  </si>
  <si>
    <t>Measure</t>
  </si>
  <si>
    <t>Timeline</t>
  </si>
  <si>
    <t>Milestone</t>
  </si>
  <si>
    <t>Activity Update</t>
  </si>
  <si>
    <t>Annual Status Update</t>
  </si>
  <si>
    <t>What source of this pollutant is being addressed?</t>
  </si>
  <si>
    <t>What is being done or what will be done to reduce or control pollution from the source?</t>
  </si>
  <si>
    <t>Specifically, how will this be done?</t>
  </si>
  <si>
    <r>
      <t>Who will implement</t>
    </r>
    <r>
      <rPr>
        <sz val="9"/>
        <color theme="1"/>
        <rFont val="Calibri"/>
        <family val="2"/>
        <scheme val="minor"/>
      </rPr>
      <t>?</t>
    </r>
  </si>
  <si>
    <t>How will successful implementation or completion of this strategy be measured?</t>
  </si>
  <si>
    <t>When will the strategy be completed?</t>
  </si>
  <si>
    <t>What intermediate goals will be achieved and when? How to know progress is being made?</t>
  </si>
  <si>
    <t xml:space="preserve">Briefly report on actions taken to meet this measure and achieve this milestone  </t>
  </si>
  <si>
    <t>Fecal sources from pets and wildlife.</t>
  </si>
  <si>
    <t xml:space="preserve">Continue to provide pet waste bags for dog owners at local parks/public areas for owners to pick up after their pets. </t>
  </si>
  <si>
    <t>Update  inventory of parks/public areas that have pet waste disposal dispensers.</t>
  </si>
  <si>
    <t>Staff Time.  RVCOG if needed.</t>
  </si>
  <si>
    <t>Report on new stations installed and number of bags ordered.</t>
  </si>
  <si>
    <t>Ongoing</t>
  </si>
  <si>
    <t>Establish percentage of parks with stations.  Add a percentage of stations added until 100% of parks have stations.</t>
  </si>
  <si>
    <t>Year 1: July 2020-June 2021</t>
  </si>
  <si>
    <t>Year 2: July 2021-June 2022</t>
  </si>
  <si>
    <t>Year 3: July 2022-June 2023</t>
  </si>
  <si>
    <t>Year 4: July 2023-June 2024</t>
  </si>
  <si>
    <t>Year 5: July 2024-June 2025</t>
  </si>
  <si>
    <t>Urban Runoff</t>
  </si>
  <si>
    <t>Reduce runoff volumes (Post construction).</t>
  </si>
  <si>
    <t>Continue to incorporate low impact development, green infrastructure approaches into capital improvements, development and redevelopment projects to reduce impervious areas and infiltrate runoff through municipal codes and ordinances.</t>
  </si>
  <si>
    <t>Track the features installed, size and treatment expectations as they are installed by updating the LID map annually.</t>
  </si>
  <si>
    <t>Ongoing as development occurs.</t>
  </si>
  <si>
    <t xml:space="preserve">In Phase II report.  Limited tracking and mapping completed by the Regional Manager (RVCOG) as requested. </t>
  </si>
  <si>
    <t>Staff time,  Work with RVCOG, Partners.</t>
  </si>
  <si>
    <t>Track number of rain garden workshops held, number of downspouts disconnected, rain gardens constructed.</t>
  </si>
  <si>
    <t xml:space="preserve"> Ongoing once the program is established.</t>
  </si>
  <si>
    <t xml:space="preserve">Summarize overall activity including number of projects:  number of downspouts disconnected, rain gardens constructed, and participants. </t>
  </si>
  <si>
    <t>Year 1: July 2020-June 2020</t>
  </si>
  <si>
    <t>Year 2: July 2021-June 2021</t>
  </si>
  <si>
    <t>Year 3: July 2022-June 2022</t>
  </si>
  <si>
    <t>Year 4: July 2023-June 2023</t>
  </si>
  <si>
    <t>Year 5: July 2024-June 2024</t>
  </si>
  <si>
    <t>Implement WQ BMPs identified in the City’s Stormwater Master Plan as funds are available.</t>
  </si>
  <si>
    <t>Program implemented over extended period</t>
  </si>
  <si>
    <t>Report on BMPs implemented and any impediments.</t>
  </si>
  <si>
    <t>Municipal Operations</t>
  </si>
  <si>
    <r>
      <t xml:space="preserve">Implement Stormwater Management Practices as time and funding permits.  Examples activities include: </t>
    </r>
    <r>
      <rPr>
        <sz val="10"/>
        <color theme="1"/>
        <rFont val="Calibri"/>
        <family val="2"/>
        <scheme val="minor"/>
      </rPr>
      <t xml:space="preserve"> </t>
    </r>
    <r>
      <rPr>
        <sz val="9"/>
        <color theme="1"/>
        <rFont val="Calibri"/>
        <family val="2"/>
        <scheme val="minor"/>
      </rPr>
      <t>Good Housekeeping, fleet maintenance</t>
    </r>
    <r>
      <rPr>
        <sz val="10"/>
        <color theme="1"/>
        <rFont val="Calibri"/>
        <family val="2"/>
        <scheme val="minor"/>
      </rPr>
      <t xml:space="preserve">, </t>
    </r>
    <r>
      <rPr>
        <sz val="9"/>
        <color theme="1"/>
        <rFont val="Calibri"/>
        <family val="2"/>
        <scheme val="minor"/>
      </rPr>
      <t xml:space="preserve"> street sweeping, and site control (erosion)  to prevent pollution to the maximum extent practicable. </t>
    </r>
  </si>
  <si>
    <t>Staff time</t>
  </si>
  <si>
    <t xml:space="preserve">Ongoing inspections, employee trainings, and continued implementation of good housekeeping stormwater management practices. </t>
  </si>
  <si>
    <t>Annual update on actions taken. In Phase II report.</t>
  </si>
  <si>
    <t xml:space="preserve">Information on the Eco-Biz program is on the Stream Smart website including the local contacts and a list of certified local fleets (https://www.stream-smart.com/our-work/programs-and-projects/ecobiz/) .  In addition, several local municipalities and organizations are trained to complete inspections.  </t>
  </si>
  <si>
    <t>Illegal dumping  and illicit discharge</t>
  </si>
  <si>
    <t>Continue illicit discharge monitoring (hot spot and storm drain).  Part of Regional Monitoring Program.</t>
  </si>
  <si>
    <t xml:space="preserve">Review and refine illicit discharge and hot spot water sampling program as needed. Participation in the regional TMDL programs addresses sampling of storm drains to evaluate their impact on TMDL pollutant levels, tracking and investigation of concerns as needed (or requested) especially related to TMDL concerns, and serving as a point of contact for water quality concerns. </t>
  </si>
  <si>
    <t>Staff Time</t>
  </si>
  <si>
    <t>Respond to and investigate the potential sources of illicit discharge as discovered by the monitoring program</t>
  </si>
  <si>
    <t>Report on illicit discharge and hot spot follow-up on an annual basis,  Annual report or regional activities  generated by RVCOG.</t>
  </si>
  <si>
    <t>Continued participation in regional program through RVCOG.</t>
  </si>
  <si>
    <t xml:space="preserve">Continue to implement Illicit Discharge Detection Elimination Program and enforce illegal dumping regulations. </t>
  </si>
  <si>
    <t xml:space="preserve">Continue to investigate illicit discharges on an annual basis.  </t>
  </si>
  <si>
    <t xml:space="preserve">Update on the number of investigations and any enforcement actions taken.  Any activities tracked or responded to by RVCOG are including in the annual report of regional activities..    </t>
  </si>
  <si>
    <t>Continue to require erosion and sediment control at construction sites</t>
  </si>
  <si>
    <t xml:space="preserve">Continue to  implement  NPDES Phase II program if applicable.  </t>
  </si>
  <si>
    <t>No visible sediment discharges from construction sites.  Enforce construction erosion control permits if applicable</t>
  </si>
  <si>
    <t xml:space="preserve">Summarize actions. This could be summarized in the  NPDES Phase II program report if applicable.  </t>
  </si>
  <si>
    <t>Continue to Identify and eliminate failing on-site sewage disposal systems.</t>
  </si>
  <si>
    <t>Notify DEQ of failing septic systems when found</t>
  </si>
  <si>
    <t xml:space="preserve">Keep a written record of referrals. </t>
  </si>
  <si>
    <t>Septic systems identified and eliminated.</t>
  </si>
  <si>
    <t>New Approaches and Projects</t>
  </si>
  <si>
    <t>Explore new projects and program innovations to meet the goals of the Bacteria TMDL.  Part of the regional role includes coordination with other programs and organizations who are working in similar programs.  Coordination has led to new projects, programs, partners, funding sources, training opportunities, and other innovations to improve TMDL programs and help move toward attaining goals.</t>
  </si>
  <si>
    <t>Staff time.  RVCOG.  Partners</t>
  </si>
  <si>
    <t xml:space="preserve">New approaches will be in response to new technology, innovations or adaptive management.   Can include attending trainings or workshops.   </t>
  </si>
  <si>
    <t>Annually, as appropriate</t>
  </si>
  <si>
    <t xml:space="preserve">New approaches will be identified with success indicators determined.  Report on trainings and workshops attended. </t>
  </si>
  <si>
    <t>Staff Time, Work with RVCOG for tracking and funding support for projects (grants, partnerships)</t>
  </si>
  <si>
    <t>Staff time, Stormwater fees, grant funds as applicable.</t>
  </si>
  <si>
    <t>Inspect city sewers to ensure no cross connections.  Report any dumping or discharges to surface waters to DEQ. Part of phase II compliance.</t>
  </si>
  <si>
    <t>Encourage residential downspout disconnection, rain gardens.  Provide educational opportunities including hands-on activities, resources, articles in newsletters/publications, and/or promote local workshops.</t>
  </si>
  <si>
    <t>Program</t>
  </si>
  <si>
    <t>Description</t>
  </si>
  <si>
    <t>Jackson County</t>
  </si>
  <si>
    <t>Reference tab for bacteria information.  Information follows on all tabs to the right until the Temperature Attachments tab.</t>
  </si>
  <si>
    <t>Summary Information</t>
  </si>
  <si>
    <t>Statistics/Tracking Variables</t>
  </si>
  <si>
    <t>General Statistics</t>
  </si>
  <si>
    <t>Restoration Statistics</t>
  </si>
  <si>
    <t>Brochure Details</t>
  </si>
  <si>
    <t xml:space="preserve"> Meeting Attendance</t>
  </si>
  <si>
    <t>Date</t>
  </si>
  <si>
    <t>Event/Activity</t>
  </si>
  <si>
    <t>Time and Location (if needed)</t>
  </si>
  <si>
    <t>Number of People</t>
  </si>
  <si>
    <t>Number of Samples Collected</t>
  </si>
  <si>
    <t>Number of Items Distributed</t>
  </si>
  <si>
    <t>Funds Requested</t>
  </si>
  <si>
    <t>Funding Leveraged, match, requested</t>
  </si>
  <si>
    <t xml:space="preserve"> Funded?</t>
  </si>
  <si>
    <t>TMDL</t>
  </si>
  <si>
    <t>Phase II</t>
  </si>
  <si>
    <t>Both</t>
  </si>
  <si>
    <t>Acres Restored and/or Number of Trees Planted</t>
  </si>
  <si>
    <t>Acres of Invasives Treated</t>
  </si>
  <si>
    <t>New Stormwater</t>
  </si>
  <si>
    <t>SWEG</t>
  </si>
  <si>
    <t>Stream Jack Co</t>
  </si>
  <si>
    <t>Yard Care</t>
  </si>
  <si>
    <t>SW</t>
  </si>
  <si>
    <t>EPSC</t>
  </si>
  <si>
    <t>Painting</t>
  </si>
  <si>
    <t>Concrete</t>
  </si>
  <si>
    <t>Salmon</t>
  </si>
  <si>
    <t>Stream Smart stickers</t>
  </si>
  <si>
    <t>Poop Pledge</t>
  </si>
  <si>
    <t>Native Pledge</t>
  </si>
  <si>
    <t>Stormwater/LID  pledge</t>
  </si>
  <si>
    <t>Pesticides Pledge</t>
  </si>
  <si>
    <t>Salmon Stickers/tattoos</t>
  </si>
  <si>
    <t>Stream Smart Poop Dispensers</t>
  </si>
  <si>
    <t>Rain Garden Guide</t>
  </si>
  <si>
    <t>NOAA Stickers</t>
  </si>
  <si>
    <t>Streams JoCo</t>
  </si>
  <si>
    <t>Other/notes</t>
  </si>
  <si>
    <t>Medford</t>
  </si>
  <si>
    <t>Ashland</t>
  </si>
  <si>
    <t>Jacksonville</t>
  </si>
  <si>
    <t>Phoenix</t>
  </si>
  <si>
    <t>Talent</t>
  </si>
  <si>
    <t>Central Point</t>
  </si>
  <si>
    <t>RRVID</t>
  </si>
  <si>
    <t>TID</t>
  </si>
  <si>
    <t>MID</t>
  </si>
  <si>
    <t>DEQ</t>
  </si>
  <si>
    <t>ODF</t>
  </si>
  <si>
    <t>SWCD</t>
  </si>
  <si>
    <t>RVSS</t>
  </si>
  <si>
    <t>RRK</t>
  </si>
  <si>
    <t>RRWC</t>
  </si>
  <si>
    <t>RBP</t>
  </si>
  <si>
    <t>Grants Pass</t>
  </si>
  <si>
    <t>Eagle Point</t>
  </si>
  <si>
    <t>Josephine County</t>
  </si>
  <si>
    <t>Curry County</t>
  </si>
  <si>
    <t>Gold Beach</t>
  </si>
  <si>
    <t>Rogue River</t>
  </si>
  <si>
    <t>Eagle Point Irrigation District</t>
  </si>
  <si>
    <t>Shady Cove</t>
  </si>
  <si>
    <t>Gold Hill Irrigation District</t>
  </si>
  <si>
    <t>Gold Hill</t>
  </si>
  <si>
    <t>Cave Junction</t>
  </si>
  <si>
    <t>Others</t>
  </si>
  <si>
    <t>Stream Smart Facebook Post - Volunteer Opportunities with the City of Medford</t>
  </si>
  <si>
    <t>Stream Smart Facebook Post - Volunteer Opportunities with Stream Smart</t>
  </si>
  <si>
    <t>Stream Smart Facebook Post - Bacteria Levels in Bear Creek</t>
  </si>
  <si>
    <t>Field visit to identify potential projects in Grants Pass (TMDL) - pollinator species, restoration/planting, bioswales, etc.  Surveys mapped in Survey 1-2-3.</t>
  </si>
  <si>
    <t>Surveyed Redwood Park in Grants Pass for areas that would benefit from pollinator gardens, planting, bioswales, etc. Tracked in Survey 1-2-3.</t>
  </si>
  <si>
    <t>Stream Smart Facebook Post - Bioswale (Grants Pass)</t>
  </si>
  <si>
    <t>Stream Smart Facebook Post - Ashland Ponds Monarch Waystation Work Party! Event</t>
  </si>
  <si>
    <t>TMDL Meeting</t>
  </si>
  <si>
    <t>SWAT Meeting</t>
  </si>
  <si>
    <t>Website Visitation (SS) - 171</t>
  </si>
  <si>
    <t>Salmon Watch Presentation to Central Point Rotary</t>
  </si>
  <si>
    <t>11:30 - 1:30</t>
  </si>
  <si>
    <t>Presented an overview of the Salmon Watch Program to the Rotary members.  The Rotary provided $1,000.00 of in kind match to the program for 2022 focusing on Central Point Schools.</t>
  </si>
  <si>
    <t>Stream Smart Facebook Post - Bear Creek Stewardship Day!</t>
  </si>
  <si>
    <t>Stream Smart Facebook Post - KDRV Interview on Bacteria Levels in Bear Creek</t>
  </si>
  <si>
    <t>Stream Smart Facebook Post - Lithia &amp; Driveway Pollinator Patch Maintenance</t>
  </si>
  <si>
    <t xml:space="preserve">Stream Smart Facebook Post - New Interpretive Signs at Blue Heron Park </t>
  </si>
  <si>
    <t xml:space="preserve">Stream Smart Facebook Post - We &lt;3 Bear Creek </t>
  </si>
  <si>
    <t>Stream Smart Short Article Draft - Creek Safety Watch Advisories - What Do They Mean?</t>
  </si>
  <si>
    <t>Stream Smart Facebook Post - Monarch Release Event and Public Tour</t>
  </si>
  <si>
    <t>Stream Smart Facebook Post - Envision Bear Creek Open House</t>
  </si>
  <si>
    <t>Stream Smart Facebook Post and Event Creation - Monarch Release Along the Greenway!</t>
  </si>
  <si>
    <t>Stream Smart Facebook Post - Volunteers Needed for the Rum Creek Fire</t>
  </si>
  <si>
    <t>Stream Smart Facebook Post - Oregon Tree of Heaven Tally</t>
  </si>
  <si>
    <t>Stream Smart Facebook Post - Creek Safety Watch Advisories: What Do They Mean?</t>
  </si>
  <si>
    <t>Stream Smart Facebook Post - New BCRI Website</t>
  </si>
  <si>
    <t>Salmon Watch - Salmon Kit Preparation</t>
  </si>
  <si>
    <t>Prepped the kit for Salmon Watch training.</t>
  </si>
  <si>
    <t>Stream Smart Facebook Post - BCS Day Event</t>
  </si>
  <si>
    <t>Salmon Watch Training</t>
  </si>
  <si>
    <t>8:30 - 12:00</t>
  </si>
  <si>
    <t>Introductions, discussion about the program, salmon biology/lifecycle/dissection demonstration.</t>
  </si>
  <si>
    <t>Stream Smart Facebook Post - Salmon Watch Training</t>
  </si>
  <si>
    <t>Drafted a Salmon Watch Short Articles</t>
  </si>
  <si>
    <t>Stream Smart Facebook Post - Envision Bear Creek - Survey Deadline Extended</t>
  </si>
  <si>
    <t>WQ, riparian, and macros demonstrations.</t>
  </si>
  <si>
    <t>Water Solutions Summit</t>
  </si>
  <si>
    <t>6:00 - 7:15</t>
  </si>
  <si>
    <t>Listened in on discussions surrounding water within the Rogue Valley from an indigenous peoples' perspective, as well as from the OWRD.</t>
  </si>
  <si>
    <t>Storm Drain Monitoring Run</t>
  </si>
  <si>
    <t>8:45 - 6:00</t>
  </si>
  <si>
    <t>Salmon Watch - McGregor</t>
  </si>
  <si>
    <t>9:45 - 12:45</t>
  </si>
  <si>
    <t>Stream Smart Facebook Post - BCRI Tour</t>
  </si>
  <si>
    <t>Stream Smart Quarterly Meeting</t>
  </si>
  <si>
    <t>9:00 - 11:00</t>
  </si>
  <si>
    <t>Stream Smart-hosted BCRI Tour Flyer and Stream Smart Sticker Distribution</t>
  </si>
  <si>
    <t>Flyers and stickers for Bear Creek Stewardship Day check-in hosts to show volunteers.</t>
  </si>
  <si>
    <t>10:00 - 1:00</t>
  </si>
  <si>
    <t>9:45 - 1:00</t>
  </si>
  <si>
    <t>Salmon Watch - Palmerton Park</t>
  </si>
  <si>
    <t>10:00 - 2:00</t>
  </si>
  <si>
    <t>Oregon State Parks Permit for TouVelle Obtained</t>
  </si>
  <si>
    <t>Reinhart Volunteer Park - Blackberry Removal Observed</t>
  </si>
  <si>
    <t>Blackberry has been removed from a section of the Rogue River within Reinhart Volunteer Park. There may be an opportunity to work with the City of Grants Pass on a restoration project.</t>
  </si>
  <si>
    <t>Bear Creek Salmon Festival - North Mountain Park, Ashland</t>
  </si>
  <si>
    <t>10:15 - 4:15</t>
  </si>
  <si>
    <t>Talked to 266 people. 4 people wrote down contact information for follow-up questions regarding: an Ashland Creek Community Clean-Up, other clean-up events, Salmon Watch, and how to get ahold of a Bear Creek Watershed map. Sent emails to those folks on 10/4/22.</t>
  </si>
  <si>
    <t>x</t>
  </si>
  <si>
    <t>RR Clean-Up stickers: 50; fish ID cards: 50</t>
  </si>
  <si>
    <t>Stream Smart Facebook Post - Bear Creek Salmon Festival</t>
  </si>
  <si>
    <t>9:30 - 1:00</t>
  </si>
  <si>
    <t>Amie Siedlecki taught Riparian Zones to 3rd graders from Shady Cove Elementary.</t>
  </si>
  <si>
    <t>Project development and concern follow-up</t>
  </si>
  <si>
    <t>Emailed Chad Westbrook, Parks Supervisor, regarding blackberry that has recently been cut and removed next to the Rogue River. Alluded to the possibility of obtaining native plants (surplus from Plant Oregon) and having volunteers plant them. Update: HOA removed the blackberry, not Parks.</t>
  </si>
  <si>
    <t>Stream Smart Facebook Post - Salmon Watch Season</t>
  </si>
  <si>
    <t>Stream Smart Facebook Post - Salmon Watch Illustrations</t>
  </si>
  <si>
    <t>10:00 - 1:15</t>
  </si>
  <si>
    <t>Needed two instructors last-minute (Michael and Debbie from City of Rogue River had to drop out). Amie Siedlecki filled in as both WQ and Riparian. Three rotations with 52 students.</t>
  </si>
  <si>
    <t>Materials Request - NOAA</t>
  </si>
  <si>
    <t>Requested books, curriculum, board games, activity booklets, etc. from NOAA for use during Salmon Watch and educational events. RECEIVED 10/28/22.</t>
  </si>
  <si>
    <t>Salmon Activity Brainstorm</t>
  </si>
  <si>
    <t>Discussed adaptations to previous games and activities, new activities, and items that we may want to purchase for activities during events/festivals.</t>
  </si>
  <si>
    <t>Salmon Watch - Cascade Christian</t>
  </si>
  <si>
    <t>9:30 - 1:30</t>
  </si>
  <si>
    <t>10:15 - 12:45</t>
  </si>
  <si>
    <t>Potential Projects in Grants Pass (TMDL)</t>
  </si>
  <si>
    <t>Reached out to Josephine County about partnering with a Community Service Crew to do a clean-up on the floodplain under the Parkway Bridge near Baker Park. Most trash and debris will likely be associated with abandoned camps/HAZMAT. May reach out to Team Rubicon if the County can't come through. UPDATE: The City of Grants Pass is supportive of a clean-up at Baker Park. I will reach out to Team Rubicon or the Middle Rogue Steelheaders to set up a private event.</t>
  </si>
  <si>
    <t>Reached out to Tristin Fields with Dutch Bros. to see about setting up a late fall trash clean-up in the downtown corridor and/or City parks. Also mentioned a future planting event at Reinhart Park. UPDATE: Dutch Bros. is participating in a downtown Grants Pass clean-up on 11/11/22 from 9:00 AM - 12:00 PM.</t>
  </si>
  <si>
    <t>Stream Smart Facebook Post - Storm Drains in Grants Pass</t>
  </si>
  <si>
    <t>Stream Smart Facebook Post - Spawning Salmon Trapped</t>
  </si>
  <si>
    <t>Stream Smart Facebook Post - Sensitive Salmon in Bear Creek</t>
  </si>
  <si>
    <t>Watershed Patrol - MWC</t>
  </si>
  <si>
    <t>Also dropped off Salmon Watch gear at TouVelle.</t>
  </si>
  <si>
    <t>Salmon Watch - Blue Heron Park</t>
  </si>
  <si>
    <t>9:00 - 12:45</t>
  </si>
  <si>
    <t>Last-minute fill-in class for a cancellation.</t>
  </si>
  <si>
    <t>Salmon Watch - Scenic Middle School</t>
  </si>
  <si>
    <t>Greg Stabach and Mike Ono (City of Central Point) taught salmon biology and water quality.</t>
  </si>
  <si>
    <t>Salmon Watch - Reinhart Volunteer Park</t>
  </si>
  <si>
    <t>CWMA Meeting</t>
  </si>
  <si>
    <t>2:00 - 3:30</t>
  </si>
  <si>
    <t>Provided informational brochures and examples of Stream Smart signage to Nathan from APWC. Also learned about weed treatment funding that may be available to us for treating weeds along the Bear Creek Greenway.</t>
  </si>
  <si>
    <t>Amie Siedlecki and Karin Onkka taught riparian and macros.</t>
  </si>
  <si>
    <t>Stream Smart Facebook Post - Salmon Watch at Griffin Creek</t>
  </si>
  <si>
    <t xml:space="preserve">Stream Smart Facebook Post - Pop-Up Salmon Viewing </t>
  </si>
  <si>
    <t>OERS Report Forwarding to the City of Grants Pass</t>
  </si>
  <si>
    <t xml:space="preserve">Greg forwarded an OERS report to Jason Canady. The report was about a sewage spill into Evans Creek (Rogue River) of 5,000 gallons. </t>
  </si>
  <si>
    <t>Illinois Valley Clean-Up Check-In</t>
  </si>
  <si>
    <t>Checked in with Chris Hall from Water League on what kind of support is needed from Stream Smart/RVCOG for the clean-up this Saturday in Cave Junction/Kerby.</t>
  </si>
  <si>
    <t>Stream Smart Facebook Post - Salmon Watch at Scenic Middle School</t>
  </si>
  <si>
    <t>Salmon Watch - Bear Creek Park - Gear Drop-Off</t>
  </si>
  <si>
    <t>Water League Clean-Up in the Illinois Valley</t>
  </si>
  <si>
    <t>9:00 - 1:00</t>
  </si>
  <si>
    <t>Clean-up took place at the Finch Street Bridge in Kerby. Water League Board and Staff picked up 1,200lbs of garbage. RVCOG/Stream Smart supported the event by providing event materials (trash bags, pickers, gloves, water, snacks, etc.).</t>
  </si>
  <si>
    <t>ODA/CWMA Weed Treatment Funding and Survey Meeting</t>
  </si>
  <si>
    <t>2:00 - 3:00</t>
  </si>
  <si>
    <t>Stream Smart Facebook Post - RBP Winter Happy Hour Announcement</t>
  </si>
  <si>
    <t>Stream Smart Facebook Post - Emerald Ash Borer and Oregon Ash Trees</t>
  </si>
  <si>
    <t>RDWP Meeting</t>
  </si>
  <si>
    <t>11:00 - 1:00</t>
  </si>
  <si>
    <t>Gave an update on the NWQI Report and the GRP.</t>
  </si>
  <si>
    <t>Stream Smart Facebook Post - The Clean Water Pod</t>
  </si>
  <si>
    <t>Stream Smart Facebook Post - Bee City Garden Party</t>
  </si>
  <si>
    <t>Blog Post Riparian Restoration</t>
  </si>
  <si>
    <t>Blog Post BCRI</t>
  </si>
  <si>
    <t>Blog Post Salmonwatch Fall 2022 Summary</t>
  </si>
  <si>
    <t>Stream Smart Facebook Post - Water League Clean-Up</t>
  </si>
  <si>
    <t>Stream Smart Facebook Post - APWC Riparian Restoration Event</t>
  </si>
  <si>
    <t>Stream Smart Facebook Post - Dutch Bros. Clean-Up Flyer</t>
  </si>
  <si>
    <t>Stream Smart Facebook Post - Dutch Bros. Clean-Up Tabling Materials</t>
  </si>
  <si>
    <t>Dutch Bros. Clean-Up - Downtown Grants Pass</t>
  </si>
  <si>
    <t>1:00 - 4:00</t>
  </si>
  <si>
    <t>21 volunteers (20 Dutch Bros. employees and 1 Grants Pass resident) picked up 19 bags of trash. KDRV Channel 12 News came out for interviews and got three news segments and an article: https://www.kdrv.com/news/top-stories/dutch-bros-helps-clean-up-the-community/article_8c699b12-72a0-11ed-ab5a-fb4551b44b96.html.</t>
  </si>
  <si>
    <t>Salmon Watch and Salmon Fry Release - TouVelle State Recreation Site</t>
  </si>
  <si>
    <t>Over 150 students total came out and released salmon fry. Around 30 students participated in a Salmon Watch field day with all modules except water quality. https://kobi5.com/news/local-students-learned-about-salmon-in-the-rogue-river-basin-200832/.</t>
  </si>
  <si>
    <t>Meeting with Libby at North Mountain Park</t>
  </si>
  <si>
    <t>11:00 - 12:30</t>
  </si>
  <si>
    <t>Discussed an MOA/MOU for conducting Salmon Watch classes at North Mountain Park. May have access to more volunteers and new materials/kits (Native American Culture, Stormwater).</t>
  </si>
  <si>
    <t>Gilbert Creek Review with City of Grants Pass Parks Department</t>
  </si>
  <si>
    <t>8:00 - 8:30</t>
  </si>
  <si>
    <t>Discussed the upcoming restoration and clean-up event with Dutch Bros. on Friday, January 20th from 2:00 to 4:00. Identified English Ivy removal, blackberry cut-back, trash pick-up, and some native shrub plantings as needed. Also, putting up bird and bat boxes (if I can find some).</t>
  </si>
  <si>
    <t>World Salmon Council Introductory Call</t>
  </si>
  <si>
    <t>Amie was interested in participating on their Board, but decided that it didn't fit into our overall goals for the program at this time.</t>
  </si>
  <si>
    <t>City of Grants Pass Parks - Pick Up Aluminum Nails for Nesting Boxes at Gilbert Creek Park</t>
  </si>
  <si>
    <t>Dutch Bros. Internship Meeting</t>
  </si>
  <si>
    <t>10:00 - 10:30</t>
  </si>
  <si>
    <t>Discussed the summer internship program and their need for volunteer events related to restoration (in Grants Pass). Also, provide flyers and event information even if it's outside of Grants Pass.</t>
  </si>
  <si>
    <t>Siskiyou Audubon Society - Pick Up 8 Nesting Boxes for Gilbert Creek Park</t>
  </si>
  <si>
    <t>World Salmon Council Follow-Up Call</t>
  </si>
  <si>
    <t>Crater Land Lab Internship Meeting with Penelope Town</t>
  </si>
  <si>
    <t>12:00 - 12:30</t>
  </si>
  <si>
    <t>Salmon Watch/NMP Meeting with Libby</t>
  </si>
  <si>
    <t>10:30 - 11:30</t>
  </si>
  <si>
    <t>10:00 - 11:30</t>
  </si>
  <si>
    <t>Let's Pull Together! At Gilbert Creek Park with Dutch Bros.</t>
  </si>
  <si>
    <t>2:00 - 4:00</t>
  </si>
  <si>
    <t>EPA Webinar - How's my Waterway</t>
  </si>
  <si>
    <t>Crater Land Lab Internship</t>
  </si>
  <si>
    <t>9:30 - 11:30</t>
  </si>
  <si>
    <t>Building Resilience and Adapting to Climate Change in Water Utilities Sectors</t>
  </si>
  <si>
    <t>10:00 - 11:00</t>
  </si>
  <si>
    <t>Sat in and took notes for a brief presentation at the next RDWP Meeting. Greg also listened in.</t>
  </si>
  <si>
    <t>11:00 - 12:00</t>
  </si>
  <si>
    <t xml:space="preserve">Discussed which modules to include in the "specialty" Salmon Watch field days that combine Salmon Watch and NMP. Gather It (Native American culture) and Stream Water Quality (addition of stormwater). We also talked about Libby giving other talks about teaching and outdoor learning. </t>
  </si>
  <si>
    <t>Salmon Watch Meeting with Alex</t>
  </si>
  <si>
    <t>Went through the Google Drive and how documents have been reformatted and updated for Fall 2023. Discussed the roles that we will fill come late spring.</t>
  </si>
  <si>
    <t>Penelope worked on a flyer template for Adopt-A-Greenway events at Pine Street, the implementation outline, brainstormed event ideas for March, and looked through reference materials related to the Bear Creek Greenway.</t>
  </si>
  <si>
    <t>Borrowing Macro Kit - Pick-Up by Amber Tidwell</t>
  </si>
  <si>
    <t>Borrowing a macro kit to teach home schoolers on Wagner Creek. She will return it in June.</t>
  </si>
  <si>
    <t>Peneloped worked on a flyer for a March event and did research related to bridge murals. An idea was to see if the City of Central Point, ODOT, Jackson County, etc. would be interested in pursuing a bridge mural project at Pine Street.</t>
  </si>
  <si>
    <t>Meeting with Grants Pass HOA (Nikki) and Carri Pirosko (ODA)</t>
  </si>
  <si>
    <t>9:00 - 9:45</t>
  </si>
  <si>
    <t>Site visit of the riparian area between the wastewater treatment plant and the pedestrian bridge at Reinhart Volunteer Park. The area was completely mowed of blackberry, with possibly some willow tree removal. The City of Grants Pass is looking for a replanting plan from the HOA by April 15th, 2023. RVCOG, with permission from the City of Grants Pass, is working with the HOA to find them resources (plants, funding for weed treatment, volunteers) to revive this riparian area. Willow cuttings from APWC are available, as well as Ponderosa Pines from RVCOG. The City has expressed willingness to fund native plants for the project. The HOA may need to fund the herbicide treatment.</t>
  </si>
  <si>
    <t>Meeting with the City of Grants Pass - RVP Wetland Project</t>
  </si>
  <si>
    <t>Site visit of the wetland area just downstream of the pedestrian bridge. Discussed a potential project with Josh Hopkins and Chad Westbrook to create a path out to the wetland, some small-scale blackberry trimming, interpretive signage installation, and planting.</t>
  </si>
  <si>
    <t>3:00 - 3:45</t>
  </si>
  <si>
    <t>This was a follow-up meeting to include Greg in our thoughts on the project. There is another call scheduled on March 14th to include DSL and ODFW.</t>
  </si>
  <si>
    <t>Ponderosa Pine Seedling Pick-Up</t>
  </si>
  <si>
    <t>Purchased 400 Ponderosa Pine seedlings from ODF for $20. They are being distributed to RVCOG, Cascade Christian, and anyone else interested in planting some.</t>
  </si>
  <si>
    <t>Penelope accompanied Greg out in the field at Pine Street using a Survey 1-2-3 type of GIS application to track items, infrastructure, etc. at the site.</t>
  </si>
  <si>
    <t>Penelope finalized the March 19th Ponderosa Pine Planting Event flyer and started working on a draft of an Adopt-A-Greenway implementation plan.</t>
  </si>
  <si>
    <t>Talked about coming up with a Land Acknowledgement and how to bring all of the modules together during the open circle (language around that). Amie to check with Ryan on training dates (we're good to go). We will also have a Salmon Watch kit organization day in late June.</t>
  </si>
  <si>
    <t>Check-In with City of Grants Pass - Restoration Projects</t>
  </si>
  <si>
    <t>2:00 - 2:15</t>
  </si>
  <si>
    <t>Wade gave us the go on pursuing the RVP Wetland project, the Jones Creek project, and the HOA project. The City is even willing to allow us to use funds to purchase plants for the HOA project.</t>
  </si>
  <si>
    <t>Submitted the Ashland Food Co-op Change for Good Application</t>
  </si>
  <si>
    <t>On behalf of the Stream Smart program.</t>
  </si>
  <si>
    <t>Continue work on sketched map and implementation plan, and check in about the number of students interested in helping plant the pines.</t>
  </si>
  <si>
    <t>RRCU Meeting</t>
  </si>
  <si>
    <t>3:00 - 4:00</t>
  </si>
  <si>
    <t>Reinhart Volunteer Park - Wetland Project Meeting</t>
  </si>
  <si>
    <t>2:30 - 3:30</t>
  </si>
  <si>
    <t>Stream Smart Meeting</t>
  </si>
  <si>
    <t>1:00 - 3:00</t>
  </si>
  <si>
    <t>Willow Staking Event - Bear Creek/Lone Pine Creek</t>
  </si>
  <si>
    <t>Crater High School students and other volunteers showed up to willow stake along Lone Pine Creek, as well as pick up trash. Greg and Brooke hosted.</t>
  </si>
  <si>
    <t>Crater Land Lab Internship - Pine Seedling Planting</t>
  </si>
  <si>
    <t>9:00 - 10:00</t>
  </si>
  <si>
    <t>4 Crater Land Lab students and Haven planted over 75 pine seedlings at the Pine Street Greenway - interpetive signage area.</t>
  </si>
  <si>
    <t>Stream Smart &amp; RDWP - Worldwide Walk for Water</t>
  </si>
  <si>
    <t>10:00 - 12:00</t>
  </si>
  <si>
    <t>Approximately 15 volunteers removed over 20 bags of trash from the Pine Street Greenway area. Two people walked about 3 miles each.</t>
  </si>
  <si>
    <t>West Fork Jones Creek Project - TFT Plant Pick-Up</t>
  </si>
  <si>
    <t>Picked up ~100 plants from TFT for the West Fork Jones Creek project.</t>
  </si>
  <si>
    <t>Josephine County Solid Waste Agency Meeting</t>
  </si>
  <si>
    <t>Presented on the RRCU. We were awarded the $9,000 to host the event.</t>
  </si>
  <si>
    <t>Penelope continued to work on the Adopt-A-Greenway implementation plan.</t>
  </si>
  <si>
    <t>MRPSP Annual Meeting</t>
  </si>
  <si>
    <t>6:00 - 7:30</t>
  </si>
  <si>
    <t>West Fork Jones Creek Project - Landowner Meeting</t>
  </si>
  <si>
    <t>11:30 - 12:30</t>
  </si>
  <si>
    <t>Met with Ryan (ODFW) and Doris (the landowner) to discuss the planting and irrigation plan. Dropped off two batteries and the pump.</t>
  </si>
  <si>
    <t>West Fork Jones Creek Project - APWC Willow Cuttings Pick-Up</t>
  </si>
  <si>
    <t>Picked up the willow cuttings from Caleb (APWC) at the Provolt Recreation Site.</t>
  </si>
  <si>
    <t>West Fork Jones Creek Project - Planting and Irrigation Set-Up Day</t>
  </si>
  <si>
    <t>9:30 - 12:30</t>
  </si>
  <si>
    <t xml:space="preserve">  15 volunteers</t>
  </si>
  <si>
    <t>Southern Oregon Regional Envirothon (SORE)</t>
  </si>
  <si>
    <t>8:00 am - 2:000 p.m.</t>
  </si>
  <si>
    <t>Hosted the aquatic ecology testing station (water quality and macros).  In addition, provided an update on the Stream smart Program, volunteer activities, and educational program including Salmon Watch.</t>
  </si>
  <si>
    <t>11:00 - 11:30</t>
  </si>
  <si>
    <t>Discussed the Land Acknowledgement for the Opening Circle at NMP and other sites. Libby is going to work on language around respect for salmon carcasses and macroinvertebrates.</t>
  </si>
  <si>
    <t>HOA Meeting with the City of Grants Pass</t>
  </si>
  <si>
    <t>RVCOG is not able to attend in-person, but is available for a call on the planting plan if need be.</t>
  </si>
  <si>
    <t>RCC Earth Day - Redwood Campus</t>
  </si>
  <si>
    <t>11:00 - 2:00</t>
  </si>
  <si>
    <t>Talked with 30-40 people about the upcoming Rogue River Clean-Up; handed out invasive weed postcards, old RRCU t-shirts and stickers, Stream Smart stickers, SOLVE buttons, window clings, and stickers, etc.</t>
  </si>
  <si>
    <t>Rogue Valley Earth Day at the Farm at ScienceWorks</t>
  </si>
  <si>
    <t>3:00 - 7:00</t>
  </si>
  <si>
    <t xml:space="preserve">Attended the annual Rogue Valley Earth Day Event. This is the second year of the "new" format which combines the SOU Earth Day and Rogue Valley Earth Day. Visitation and the overall Event was much larger than in 2022. We featured a booth on Stream Smart including volunteer activities, water quality, stormwater, etc. </t>
  </si>
  <si>
    <t>Blue Sky Habitat Fund Meeting</t>
  </si>
  <si>
    <t>Libby showed me the layout of the park and where certain classes are taught. She also showed me where all of the learning materials are located. This was her last week at NMP.</t>
  </si>
  <si>
    <t>RBP NxN Event</t>
  </si>
  <si>
    <t>8:00 - 2:00</t>
  </si>
  <si>
    <t>Rogue River Clean-Up &amp; Let's Pull Together!</t>
  </si>
  <si>
    <t>8:30 - 3:00</t>
  </si>
  <si>
    <t>We had 155 volunteers come out to pick up trash and pull invasive weeds between Whitehorse County Park and Almeda County Park. Many of these volunteers also stayed for the after-party.</t>
  </si>
  <si>
    <t>Meeting at Baker Park Floodplain with Kyle, Tracey, and Chris</t>
  </si>
  <si>
    <t>RRCU Debrief</t>
  </si>
  <si>
    <t>Work for the Rogue - Workforce and Networking Event at Bear Creek Park</t>
  </si>
  <si>
    <t>4:00 - 6:30</t>
  </si>
  <si>
    <t>JaJo CWMA Meeting</t>
  </si>
  <si>
    <t>The Regional electronic survey form is available to inventory and map features (https://arcg.is/1zbb5e) that was created for regional use and will inventory and map as requested.  New data collected by the survey can be found in the Tracking Map and Survey tab. Most annual work is completed under local Phase II programs and included in their annual MS4 reports.  All tracking and other information collected by the RC is included in the annual reports in the forms of updates.  In addition, online maps show up to date tracking (https://rvcog.maps.arcgis.com/apps/mapviewer/index.html?webmap=018eec42042b4216b7812956b974593f).  No sites were inventoried by the RM in 2022-2023.  The RC will work with the City to get sites added to the map and/or to link the map to the TMDL page.</t>
  </si>
  <si>
    <t xml:space="preserve">General information, workshops, volunteer opportunities, and other activities are available to the public through the Stream Smart Program (https://www.stream-smart.com/).  In addition, information is also available on the Stormwater Page on RVCOGs website (https://rvcog.org/what-we-do/natural-resources/stormwater-101/), and information on the TMDL pages on RVCOGs website. One page is for the Rogue Basin page (https://rvcog.org/what-we-do/natural-resources/clean-water-act-tmdl/569-2/) and one is for the City's page (https://rvcog.org/grants-pass-tmdl/).  In  the spring of 2023, the pledge feature of the Stream Smart website was update which allowed users to pledge to reduce their impervious surface area.  Options for the pledge include disconnecting your downspout and letting flow into a rain garden (https://www.stream-smart.com/how-to-get-involved/pledge/impervious/).  In addition, the Rain Garden Guide is available on the Stream Smart website (https://www.stream-smart.com/wp-content/uploads/2020/07/Rain-Garden-Guide.pdf), the Planting for Stormwater Quality brochure (https://www.stream-smart.com/wp-content/uploads/2023/02/Planting-For-Stormwater-Quality.pdf), and a link to the City of Grants Pass Stormwater Design Manual and the Regional Stormwater Design Manuals. </t>
  </si>
  <si>
    <t>The RC investigates and documents areas of concern based on reports (calls), visual observations, and/or field results.  Hot spots are documented using survey 1-2-3 and mapped (https://arcg.is/1vKDL0).  The RC followed up with the City on a sewer spill upriver that was reported to OERS that would potentially impact the City.  The RC also participates as part of the Rogue Drinking Water Partnership (RDWP) and reports on (and investigates) potential threats to source water areas. In 2022-2023 investigations and follow up by the RC have been upriver above the Medford Water Commission intake.</t>
  </si>
  <si>
    <t>Any concerns identified by or reported to the RC during the implementation year are reported to the appropriate DMA, MS4, and/or DEQ.  Concerns and actions are also documented in the activity summary tab.  The RC can collect samples and analyze them for the City or deliver them to the lab as requested.</t>
  </si>
  <si>
    <t>Erosion and pollutants from the Almeda and Central Point fire and Obenchain were identified in previous years as a continued concern, particularly in relation to the City's water intake and impact on their drinking water supply.  For the Almeda fire, the RM, RVSS, and the BCRI continued to implement restoration projects to help stabilize the area and also kept up with visual monitoring of the area during field work and site visits.  In addition, a comprehensive two year monitoring program is underway funded by OWEB to study the long term impacts of the fire and look at where restoration efforts need to be focused and on what parameters.  Data collected includes comprehensive metals and nutrients, 6 PPD Quinone, diesel and other hydrocarbons, and HABS (summer 2022).  For the Obenchain fire, Jackson Soil and Water Conservation District has been working with landowners to restore the are post fire to help with stabilization and water quality concerns.  In addition, monitoring has been completed by the Medford Water Commission (MWC) looking at impacts to the Rogue and it's tributaries in the upper watershed.  Through the RDWP, the City works with the RC, MWC, other drinking water providers, and partners  on a number of drinking water related issues including developing communication amongst the partnership and emergency personnel for spills including sewage into the river and in developing a comprehensive response strategy for spills.</t>
  </si>
  <si>
    <t>No grant funds for implementation of Stormwater BMPS were pursued by the RM during the implementation year.  Most stormwater work for the City is completed by the City's Public Works Department under the Phase II program and included in their report.  The RM will work with the DMAs as requested to evaluate potential funding for BMP implementation and apply for funding.</t>
  </si>
  <si>
    <t xml:space="preserve">The City deployed approximately 140,000 bags during this reporting year throughout our public parks system. All parks stations were established through previous implementation activities. No future stations are currently planned since the City feels there is adequate coverage. If a new station is planned or constructed, the location will be noted or mapped and added to the annual report. </t>
  </si>
  <si>
    <t>Addressed under the City's Phase II Program.  The RC has a form to conduct visual inspections of storm drains (as part of  Survey 1-2-3) and mapped on ArcGIS.  The RC serves as a point of contact for regional water quality concerns.  Contact made are documented and reported to the appropriate DMA, agency, or OERS.  A contact list is updated and distributed annually to the DMAs and is also available online.  The Stream Smart website also contains information on reporting spills and contains the contact sheets (shown in the contact sheet tab). In addition, the RC investigates and documents areas of concern based on reports (calls), visual observations, and/or field results.  Hot spots are documented using survey 1-2-3 and mapped (https://arcg.is/1vKDL0).    Concerns and actions are also documented in the activity summary tab and presented at quarterly TMDL meetings (by the RM, DEQ, and other as part of the TMDL Roundtable/Updates).  The RC followed up with the City regarding a sewer spill that was reported to OERS that might impact the City from Evans Creek.</t>
  </si>
  <si>
    <t>Activity reported in the Phase II report.</t>
  </si>
  <si>
    <t xml:space="preserve">The focus of adaptive management regionally is related to restoration has been in continued development of strategies for restoring riparian areas after fires (e.g., Almeda and Obenchain) including ongoing management of invasive species in the areas that burned and in between (areas that didn't that pose a high risk) including  long term management.  Much of the focus has been on the Bear Creek corrido, but the concepts being developed will be applicable to the Rogue River and its tributaries.  Specifically, the restoration concepts that balance multiple needs of the corridor management and users, and in implementing these new strategies.  The basis for the restoration concepts developed came from participation in the BCRI restoration group and as part of the technical team on a project with EPA (Wildfire Recovery Assistance for Oregon) that led to the completion of the Bear Creek Natural Resources Plan (https://www.stream-smart.com/wp-content/uploads/2023/05/Bear-Creek-Final-NRP-Compiled_04.14.23.pdf).  The plan development included a workshop where we developed the initial restoration concepts that are in the plan.  The RC participates in the restoration group for the Rogue Basin Partnership (RBP) which looks at issues outside of the Bear Creek corridor.  One concept that is being explored is regional permits for restoration projects in both counties.  Regional permits would allow for projects that follow the guidelines to be able to be implemented more efficiently and effectively through an expedited approval process.  In addition, the RC is working with the CWMA to coordinate events with the Stream Smart program and regional TMDL activities (e.g. Let's Pull Together and Clean-ups, and the Adopt-A-River program). </t>
  </si>
  <si>
    <t>Staff time.  Regional programs through RVCOG.</t>
  </si>
  <si>
    <t>Explore new projects and program innovations to meet the goals of the Temperature TMDL.  Part of the regional role includes coordination with other programs and organizations who are working in similar programs.  Coordination has led to new projects, programs, partners, funding sources, training opportunities, and other innovations to improve TMDL programs and help move toward attaining goals including identification of new invasive species of concern and control methods and new restoration techniques.</t>
  </si>
  <si>
    <t xml:space="preserve">Annual Number of projects that incorporated LID or other methods into development and redevelopment plans </t>
  </si>
  <si>
    <t>Ongoing – development and project driven.</t>
  </si>
  <si>
    <t>Tracking features installed for development, redevelopment and capital improvements.</t>
  </si>
  <si>
    <t>Annual funding source from streets, as well as grant funds and private investments.</t>
  </si>
  <si>
    <t>Design and construct capital improvements that incorporate low impact development approaches to infiltrate and cool runoff &amp; reduce other pollutants of concern.</t>
  </si>
  <si>
    <t xml:space="preserve">Reduce warm stormwater runoff volumes (post construction). </t>
  </si>
  <si>
    <t>Stormwater Runoff</t>
  </si>
  <si>
    <t>The RC has been working with the City to maintain a section of riparian area and a wetland area along the Rogue River in Reinhart Volunteer Park (RVP) just downstream of the pedestrian bridge.  The RC developed a rough concept plan for the park (See concept plan tab).  Identified projects (completed, in progress, or work needed) are mapped (https://rvcog.maps.arcgis.com/apps/instant/nearby/index.html?appid=7b64357d6e364e9eb5fc7c5829b3f0a9&amp;locale=en).  In addition, the RC and City have worked with the Cooperative Weed Management Association (CWMA), Stream Smart, and volunteer groups (e.g., Dutch Brothers) to collaborate with the Let's Pull Together Initiative and other clean up efforts.</t>
  </si>
  <si>
    <t xml:space="preserve">Identify (map) Implemented projects on an annual basis until 100% complete.  If all public lands are completed, maintain plantings and add any new areas that become public.  </t>
  </si>
  <si>
    <t>Annually as funding is available</t>
  </si>
  <si>
    <t>Track opportunities identified and projects implemented.</t>
  </si>
  <si>
    <t>Staff time. Regional participation with RVCOG.  Partnerships with local groups.</t>
  </si>
  <si>
    <t xml:space="preserve">Seek opportunities to protect, or plant native trees and shrubs on public lands.   </t>
  </si>
  <si>
    <t>Maintain heathy streamside vegetation on publicly owned lands</t>
  </si>
  <si>
    <t>Three volunteer events were held in Grants Pass involving restoration, invasive species removal, and/or and planting in addition to the Rogue River Clean-up which provided some removal of invasive species.  One event was on a section of Jones Creek, one was on the Rogue River just upriver of the Pedestrian bridge, and one was on a section of Gilbert Creek.  Partners on the project in addition to the RC and City included the Middle Rogue Steelheaders, ODFW, The Freshwater Trust (TFT), Applegate Partnership and Watershed Council (APWC), the Rogue River Watershed Council (RRWC), the CWMA, and a local HOA.  500 willows (donated by the APWC) were planted and 250 other species with plants donated by TFT (100 plants) or purchased by the City ($500.00).</t>
  </si>
  <si>
    <t>A minimum of one event held each year with local participants and activities that educate and implement tree planting.</t>
  </si>
  <si>
    <t>Annually</t>
  </si>
  <si>
    <t>Document celebration activities, number of participants, number of trees planted and/or given away.</t>
  </si>
  <si>
    <t xml:space="preserve">Staff time. RVCOG.  Partners.  And/or volunteers. </t>
  </si>
  <si>
    <t>City participates in events:   Events may include at least one featured tree planting project or tree giveaways to residents. Events will be planned in the community, as part of an event (e.g. Fall Festival, Earth Day), incorporated into Salmon Watch (riparian section), and/or planned as a regional event.</t>
  </si>
  <si>
    <t>Volunteer Planting Event(s)</t>
  </si>
  <si>
    <t>The City contracts with the RM to work on restoration projects in the City and County and partner with organizations in both Jackson and Josephine County.   Work was completed by the RC on multiple sites (2 planting and 4 sites for invasive species management)s resulting in the planting of 400 willow cuttings and 250 other species, removal of 2 acres of invasive species, and $11,100 of funding (see stats and budget restoration tab). In addition, the restoration map was updated for the City https://rvcog.maps.arcgis.com/apps/instant/nearby/index.html?appid=7b64357d6e364e9eb5fc7c5829b3f0a9&amp;locale=en. Underlying data for the map is also updated as new sites are identified, work is completed, and new layers added.</t>
  </si>
  <si>
    <t>Provide updates on the status of sites in each DMA, new sites identified and prioritized, costs, schedule, and other logistics.  Develop an annual goal for restoration (e.g., number of trees planted, miles restored, etc.).  Outreach covered under the Education and Outreach Section.</t>
  </si>
  <si>
    <t>Completion and record of annual efforts (map updates, statistics, funding)</t>
  </si>
  <si>
    <t xml:space="preserve">Continue to participate in the regional program through RVCOG.  </t>
  </si>
  <si>
    <t>Identifying, prioritizing, and moving toward implementation of projects.  The regional program builds on the work completed in previous years and uses materials found in Bear Creek and Rogue Basin Planting Plans to prioritize and begin implementation.</t>
  </si>
  <si>
    <t>Participate in a DMA-wide restoration program and provide outreach to target areas.</t>
  </si>
  <si>
    <t xml:space="preserve">No specific line item was established for restoration activities for this implementation cycle (5-year plan) as part of the regional program. The City contracts with the RM to work on restoration projects in the City and County and partner with organizations in both Jackson and Josephine County.   Work was completed by the RC on multiple sites (2 planting and 4 sites for invasive species management) resulting in the planting of 400 willow cuttings and 250 other species, removal of 2 acres of invasive species, and $11,100 of funding (see stats and budget restoration tab).  Partners on the planting projects included (in addition to the City and the RC): the Middle Rogue Steelheaders, ODFW, The Freshwater Trust (TFT), Applegate Partnership and Watershed Council (APWC), the Rogue River Watershed Council (RRWC), Stream Smart, Oregon Department of Forestry, community volunteers, and a local HOA. </t>
  </si>
  <si>
    <t xml:space="preserve">Planting statistics, leveraged funding (including in-kind), and/or projects.  This portion focuses on the implementation of restoration projects and builds on the DMA wide restoration program.  </t>
  </si>
  <si>
    <t>first year program development and discussion, with line item and funding pending annually thereafter if program is established</t>
  </si>
  <si>
    <t>Line item established in budget with annual funding.</t>
  </si>
  <si>
    <t>Establish a line item in the Budget for restoration projects.  This is a regional task in collaboration with RVCOG and/or other local groups.</t>
  </si>
  <si>
    <t>Partner with others including RVCOG  to provide logistics and labor for invasive removal, planting &amp; ongoing maintenance</t>
  </si>
  <si>
    <t>Develop or participate in a Riparian Restoration Program to remove invasive species and plant or restore native species along stream corridors.</t>
  </si>
  <si>
    <t>The City, County, and partners (ODFW) worked on several actions related to riparian ordinances involving the removal of invasive species without a plan or a timely plan for restoration (per riparian ordinance) for replacement with native species.  As a result of the actions, the RC worked with partners to complete two restoration projects one on Jones Creek and one the Rogue River that are detailed later in this report.</t>
  </si>
  <si>
    <t xml:space="preserve">Annual reports will track number and type of actions taken.   </t>
  </si>
  <si>
    <t xml:space="preserve">Ongoing </t>
  </si>
  <si>
    <t xml:space="preserve">List of actions taken.  </t>
  </si>
  <si>
    <t>Implement current ordinance or riparian buffer standards.</t>
  </si>
  <si>
    <t>Protect riparian areas by implementing current riparian  protection standards</t>
  </si>
  <si>
    <t>Solar Radiation. Riparian health due to insufficient or unprotected riparian vegetation.</t>
  </si>
  <si>
    <r>
      <t>Who will implement</t>
    </r>
    <r>
      <rPr>
        <sz val="9"/>
        <color theme="1"/>
        <rFont val="Calibri"/>
        <family val="2"/>
        <scheme val="minor"/>
      </rPr>
      <t xml:space="preserve">? </t>
    </r>
  </si>
  <si>
    <r>
      <t xml:space="preserve">Temperature  </t>
    </r>
    <r>
      <rPr>
        <b/>
        <i/>
        <sz val="14"/>
        <color theme="1"/>
        <rFont val="Calibri"/>
        <family val="2"/>
        <scheme val="minor"/>
      </rPr>
      <t>(also addresses Dissolved Oxygen)</t>
    </r>
  </si>
  <si>
    <t>Reference tab for temperature information.  Information follows on all tabs to the right until the Education Attachments tab.</t>
  </si>
  <si>
    <t>Grand Total</t>
  </si>
  <si>
    <t>Totals</t>
  </si>
  <si>
    <t>Varies</t>
  </si>
  <si>
    <t>In kind labor</t>
  </si>
  <si>
    <t>Planting - Volunteers (residents, Middle Rogue Steelheaders)</t>
  </si>
  <si>
    <t>RM Coordination</t>
  </si>
  <si>
    <t>IS - Volunteer Projects</t>
  </si>
  <si>
    <t>Invasive Species - Let's Pull Together/Clean-up</t>
  </si>
  <si>
    <t xml:space="preserve">Invasive Species (IS) - RVP Wetland </t>
  </si>
  <si>
    <t>RVCOG, AWP, RRWC, TFT</t>
  </si>
  <si>
    <t>Planting design, coordination, and securing of willows and other species</t>
  </si>
  <si>
    <t>Restoration - Jones Creek</t>
  </si>
  <si>
    <t>RVCOG and Grants Pass</t>
  </si>
  <si>
    <t>Planting design, coordination, and plants</t>
  </si>
  <si>
    <t>Restoration - Rogue River</t>
  </si>
  <si>
    <t>RVCOG</t>
  </si>
  <si>
    <t>Restoration - RVP Wetland</t>
  </si>
  <si>
    <t>Oregon Department of Forestry</t>
  </si>
  <si>
    <t>500 ponderosa pines provided for regional planting projects (all DMAs)</t>
  </si>
  <si>
    <t>Restoration - Ponderosa Pines</t>
  </si>
  <si>
    <t>Funder</t>
  </si>
  <si>
    <t>In-Kind</t>
  </si>
  <si>
    <t>Amount (City Funds)</t>
  </si>
  <si>
    <t xml:space="preserve">The City of Grants Pass recently passed changes to the Municipal Code and Development Code that will mandate LID principles for future developments. The Development Code was passed in October and the new Stormwater Management Manual will be effective by the end of October. To date, no LID projects have been completed, but next year several are being planned. </t>
  </si>
  <si>
    <t>Reference tab for education information.  Information follows on all tabs to the right.</t>
  </si>
  <si>
    <t>Completed with the submittal of this document and accompanying forms.  Additional information including copies of the full supplemental materials (tabs) can be found online at https://rvcog.org/grants-pass-tmdl/.</t>
  </si>
  <si>
    <t>Annual Reports Received</t>
  </si>
  <si>
    <r>
      <t>Annual Implementation reports are Due November 1</t>
    </r>
    <r>
      <rPr>
        <vertAlign val="superscript"/>
        <sz val="10"/>
        <color theme="1"/>
        <rFont val="Calibri"/>
        <family val="2"/>
        <scheme val="minor"/>
      </rPr>
      <t>st</t>
    </r>
    <r>
      <rPr>
        <sz val="10"/>
        <color theme="1"/>
        <rFont val="Calibri"/>
        <family val="2"/>
        <scheme val="minor"/>
      </rPr>
      <t xml:space="preserve"> for the preceding July 1 – June 30 reporting year.  </t>
    </r>
  </si>
  <si>
    <t>Staff time, RVCOG</t>
  </si>
  <si>
    <t xml:space="preserve">City will submit a TMDL annual implementation plan report yearly to DEQ.  RVCOG will track and report on regional activities. </t>
  </si>
  <si>
    <t xml:space="preserve">DMA staff attended quarterly meetings and provided updates during the roundtable updates as needed. </t>
  </si>
  <si>
    <t xml:space="preserve">Quarterly Meetings will be attended by a representative from the city </t>
  </si>
  <si>
    <t xml:space="preserve">DMAs will participate in quarterly TMDL meetings either in-person or via phone.   </t>
  </si>
  <si>
    <t>City will continue attend quarterly TMDL meetings.  Regional TMDL support also provides support for the TMDL meetings.</t>
  </si>
  <si>
    <t>No separate reports were given to management by the RM at DMA Council or Commission Meetings.  Updates on projects including Clean-ups were given at RVCOG Board Meetings which include representatives from City Councils and County Commissioners.  In addition, a workshop with the City Council to discuss the Reinhart Volunteer Project is planned in the 1st quarter of the implementation year for 2023-2024.</t>
  </si>
  <si>
    <t xml:space="preserve">Report on number of updates given annually </t>
  </si>
  <si>
    <t>City staff will keep city council updated on Stormwater/TMDL related actions</t>
  </si>
  <si>
    <t>Staff Time, RVCOG as requested</t>
  </si>
  <si>
    <t xml:space="preserve">City will continue to  update management on Stormwater/TMDL related actions  </t>
  </si>
  <si>
    <t>Continued participation in TMDL Program</t>
  </si>
  <si>
    <t>TMDL Reporting</t>
  </si>
  <si>
    <t>TMDL implementation actions are tracked on an ongoing basis by RVCOG electronically through the use of surveys, maps, and/ or spreadsheets.  In addition, data has been collected by the City as part of the Rogue Drinking Water Partnership to look at the impacts of the local fires (Almeda, Table Rock, and Obenchain) on the Rogue River and potential treatment and drinking water concerns.  Data collected as part of this program is being evaluated for the TMDL program. The City and the RC are looking for support to develop and implement a monitoring program to help evaluate conditions in the City's waterways and to help evaluate if (and how) implementation is improving water quality conditions.</t>
  </si>
  <si>
    <t>Trends in water quality indicate effectiveness of program.  Report on water quality program and results</t>
  </si>
  <si>
    <t xml:space="preserve">Methods for tracking program effectiveness include sampling and analysis of water quality data (RVCOG, DEQ, other) load reductions, identification of trends, and tracking of TMDL actions. </t>
  </si>
  <si>
    <t>Continued participation in the regional monitoring program.</t>
  </si>
  <si>
    <t xml:space="preserve">Working with DEQ, RVCOG or others implement water quality sampling program to evaluate and track program effectiveness.  RVCOG will continue to collect stream samples monthly at sites throughout the region.  </t>
  </si>
  <si>
    <t xml:space="preserve">Programs to track effectiveness of TMDL implementation </t>
  </si>
  <si>
    <t xml:space="preserve">Effectiveness Monitoring </t>
  </si>
  <si>
    <t>The RC continues to work with both local, statewide, and regional groups on education and outreach programs.  Most of the outreach completed for the City's TMDL program is through the Stream Smart Program (https://www.stream-smart.com).  The Stream Smart Program is also expanding their volunteer programs by continuing with the Adopt-A-Greenway Program and adding the Adopt-A-River (Rogue River near Hog Creek) this implementation year.  In addition, the RC is partnering with the CWMA and local groups to increase the number of events offered during the year and increase the participation in the City and County volunteer programs and events.  The RC will also host a meeting or series of meeting to look at expanding the Rogue River Clean-up to include Gold Hill and/or Rogue River.  Stream Smart has also switched to focus more on social media activities than the website since most of the use in 2022-2023 was to the social media channels - a reach of over 24,000 based on of Facebook (23,875) and Instagram (1,209) when compared to the website 2,642 users.</t>
  </si>
  <si>
    <t>New approaches will be identified with success indicators determined.  Can include attendance at trainings and workshops</t>
  </si>
  <si>
    <t xml:space="preserve">New approaches will be in response to new technology, innovations or adaptive management.  Can include trainings and workshops.  </t>
  </si>
  <si>
    <t>Staff time – potential coordination with RVCOG and local groups</t>
  </si>
  <si>
    <t>Explore new projects and program innovations to meet the goals of the TMDL.  Part of the regional role includes coordination with other programs and organizations who are working in similar programs.  Coordination has led to new projects, programs, partners, funding sources, training opportunities, and other innovations to improve TMDL programs and help move toward attaining goals.</t>
  </si>
  <si>
    <t xml:space="preserve">Planting sites are identified, mapped, and documented using Survey 1-2-3 and ArcGIS online.  With the Almeda and Table Rock fires, the fire footprint areas were identified as the primary areas needing restoration from a regional perspective.  There are also some areas that were not impacted by the fire that are also being evaluated and prioritized for planting.  Areas are identified by the RM, DMAs, and partners.  Local prioritization pre fire focused on the sites identified in the Bear Creek Restoration Initiative Restoration Plan.  Information on the sites is on the BCRI information page (https://rvcog.org/bear-creek-restoration-initiative/) including a link to the Final Report at the bottom of the page in the Products section.  The BCRI plan is being updated to reflect priorities after the fires, work that has been completed, and research that should be completed in the early 2022-2023 implementation year.  In Grants Pass and Josephine County, the RC works with the City, partners, and the public to identify, prioritize, fund, and implement projects.   In addition, the RC provides direct information and technical assistance at meetings, workshops, through phone calls, and other venues.  Planting guidance and instruction was provided at all of the planting events including the Jones Creek and Rogue River planting.  Topics included species selection, how to plant, goals of the planting (water quality protection, fish and wildlife habitat, managing fire risk and public safety, etc.).  In addition, the RC serves as a point of contact for questions and refers partners, municipalities, schools, and the public to the appropriate entity, or resources or the RC will provide technical assistance directly. Lists at activities are detailed in the activity summary tab.  </t>
  </si>
  <si>
    <t>Summary of activities and materials provided.</t>
  </si>
  <si>
    <t>Continued distribution of outreach materials, providing technical assistance to landowners, schools, and other groups.  Providing continued support for assistance programs (e.g., SWCD riparian program).</t>
  </si>
  <si>
    <t>Continued participation in the regional program.</t>
  </si>
  <si>
    <t>Provide outreach and technical support focused on riparian restoration activities.  Includes tie in with the Stream Smart program, local assistance programs (Jackson SWCD), and the regional riparian program (Planting Plan including plant recommendations, site selection, invasive species recommendations).</t>
  </si>
  <si>
    <t>The TMDL DMAs provide direct funding for the Stream Smart Program in conjunction with Phase II Programs and a few partners.  As a result, there is overlap in program implementation and in subsequent reporting.  The TMDL portion focuses on the dry weather portion of the TMDL and serves as the only participation for communities that don't have separate MS4 programs.  Medford, Ashland, Jackson County, and Central Point participate as members of the Advisory Committee.  In addition, Grants Pass, Josephine County, and Medford Water Commission also serve on the committee with the RC.  Examples of Stream Smart activities conducted during the reporting year can be found in the Stream Smart tab.  Funding provided by the DMAs and MS4s support the website (domain name registration, hosting, tracking, updates, contracted services for updates, content updates and addition (RM), event postings).  In addition, the funding supports all related activities including marketing, postings, articles, meeting coordination, program promotion, development of materials (e.g. signs), and events and activities.  In addition, DMAs participate in activities (e.g., Salmon Watch), have links to Salmon Watch on their website, and use materials (logos, articles, posts) through the year.</t>
  </si>
  <si>
    <t xml:space="preserve">Annual Action Plan and Subsequent Report.  </t>
  </si>
  <si>
    <t xml:space="preserve">DMA’s webpage on Stream Smart website updated with relevant and informative information; participation in campaign planning &amp; implementation. </t>
  </si>
  <si>
    <t xml:space="preserve">Staff time &amp; support funding. </t>
  </si>
  <si>
    <t>Actively participate in the Stream Smart or other campaigns including promoting and using the program for relevant programs, sharing posts from online media, and submitting content as appropriate for social media use.</t>
  </si>
  <si>
    <r>
      <t xml:space="preserve">Events are starting to return to pre-COVID levels in terms of opportunities for participation.  A full Salmon Watch Program was conducted in the Fall of 2022 with an additional hybrid class conducted with the Oregon Department of Fish and Wildlife's Salmon Fry Release Program in December.  Overall, the program reached over 1,260 students over 28 field days. </t>
    </r>
    <r>
      <rPr>
        <sz val="10"/>
        <rFont val="Calibri"/>
        <family val="2"/>
        <scheme val="minor"/>
      </rPr>
      <t xml:space="preserve"> The Rogue River Clean-up and Let's Pull Together event had 155 participants   and picked up 10 cubic yards of trash and removed 32 acres of invasive species.  In addition, there were several volunteer activities conducted as part of the Stream Smart Volunteer Program supported by the TMDL and Stormwater Programs had 153 attendees which included work in the City (2 restoration projects, Adopt-A-River Clean-ups, Weed Pull, and Clean-ups).  Other events for the season included the Southern Oregon Regional Envirothon, staffing a booth and Ecoquest Activity as part of the Rogue Valley Earth Day, conducting regular activities as part of the Adopt-A-River, working with Oregon State University's Student Watershed Assessment Team (SWAT) on fire restoration projects, and hosting events for the Worldwide Walk for Water. </t>
    </r>
    <r>
      <rPr>
        <sz val="10"/>
        <color theme="1"/>
        <rFont val="Calibri"/>
        <family val="2"/>
        <scheme val="minor"/>
      </rPr>
      <t xml:space="preserve">  Events and other activities reached over 500 more community members. </t>
    </r>
  </si>
  <si>
    <t xml:space="preserve">Workshop/Program participation and measurable results (number of projects completed, participants, etc.). </t>
  </si>
  <si>
    <t xml:space="preserve">Continue to support the Regional Programs by working with RVCOG.  </t>
  </si>
  <si>
    <t>Engage residents in experiential learning opportunities that promote awareness as well as tools for changing behavior.  Examples of program that meet the TMDL goals that are done  in partnership with other programs (NPDES Phase II) or just for the TMDL program include Salmon Watch, participation in local events (the Salmon Festival, Earth Day, Bear Creek Fall Festival), regional programs (Jackson SWCD Field Camp), programs with schools, partnerships with other groups, volunteer plantings, the August Institute, and other programs.</t>
  </si>
  <si>
    <t>The Stream Smart website is updated monthly (or more frequently as needed) with revisions, new content, links, events, blogs, and other information.  There are cross links to and from DMA websites for most communities with the Stream Smart page.  In addition to the web content, TMDL related information is also posted and shared on the social media.  TMDL related websites hosted on RVCOG's website are updated quarterly or more frequently as needed.  There are general TMDL pages for the Bear Creek TMDL, the Rogue Basin TMDL, and the City of Grants Pass.  Examples of changes/updates to the websites include the re-establishment of the Pledge page on the Stream Smart website refer to link for the picking up after your pets pledge (https://www.stream-smart.com/how-to-get-involved/pledge/pet-waste/pet-pledge/), the creation of a dedicated blog page (https://www.stream-smart.com/recent-posts/), updated riparian (https://rvcog.maps.arcgis.com/apps/instant/nearby/index.html?appid=7b64357d6e364e9eb5fc7c5829b3f0a9&amp;locale=en) and TMDL tracking maps (https://rvcog.maps.arcgis.com/apps/mapviewer/index.html?webmap=adbb31b9ef8d4e8690bef7392edd1349), and updating the Stream Smart resource page to include the Bear Creek Natural Resources Plan and links to the City's and Regional Stormwater Design Manual.  In addition, quarterly TMDL reports and other meeting information was uploaded to the City's TMDL website (https://rvcog.org/what-we-do/natural-resources/clean-water-act-tmdl/bear-creek-tmdl/).</t>
  </si>
  <si>
    <t>Annual Report summarizing changes &amp; relevant links, if changed.</t>
  </si>
  <si>
    <t>DMA’s web pages are regularly updated with relevant and informative information. In addition, the City's TMDL information will be updated on RVCOG's website and the Stream Smart Site as appropriate.</t>
  </si>
  <si>
    <t>Maintain City’s web pages for Water Quality including stormwater and TMDL topics.  Regional information will be updated on RVCOG's TMDL pages and the Stream Smart TMDL related pages as part of the regional TMDL participation.</t>
  </si>
  <si>
    <t>Articles, social media posts, and interviews were completed throughout the year.  Posts, blogs, and articles are distributed through local media, the Stream Smart Program including its social media platforms, on DMA's Websites, through partners, and the TMDL pages on RVCOG's website.  Specifically, articles, interviews, and blogs have featured Stream Smart's volunteer programs (Bear Creek Clean-ups, Adopt-A-Greenway, and Rogue River Clean-up), the water quality press releases, riparian restoration, activities and events, and other topics.  Blog posts can be found on the Stream Smart site at https://www.stream-smart.com/recent-posts/.  Copies of materials referenced in this report can be found on the report link (long form) located on https://rvcog.org/what-we-do/natural-resources/clean-water-act-tmdl/bear-creek-tmdl/.  Articles related to the City include the Baker Park Floodplain Clean-up (https://www.stream-smart.com/a-village-came-together/).</t>
  </si>
  <si>
    <t>Annual report with copies of articles.</t>
  </si>
  <si>
    <t xml:space="preserve">Minimum of 2 articles published per year.  Topic areas determined annually.  </t>
  </si>
  <si>
    <t>Staff, RVCOG, Partners</t>
  </si>
  <si>
    <t>Add TMDL or water quality related articles to city  newsletter or other publication(s).  Regional program will continue to promote and share TMDL topics on the Stream Smart website.  The regional program will also provide general content for use on websites, in newsletters, etc.</t>
  </si>
  <si>
    <t>Promote Cultural Awareness through Public Education and Involvement</t>
  </si>
  <si>
    <t>Impacts to Temperature &amp; Bacteria in  waters under city jurisdiction (includes Dissolved Oxygen, pH, Nutrients)</t>
  </si>
  <si>
    <t>Education and Outreach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</si>
</sst>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44" formatCode="_(&quot;$&quot;* #,##0.00_);_(&quot;$&quot;* \(#,##0.00\);_(&quot;$&quot;* &quot;-&quot;??_);_(@_)"/>
  </numFmts>
  <fonts count="19" x14ac:knownFonts="1">
    <font>
      <sz val="11"/>
      <color theme="1"/>
      <name val="Calibri"/>
      <family val="2"/>
      <scheme val="minor"/>
    </font>
    <font>
      <b/>
      <sz val="18"/>
      <color theme="1"/>
      <name val="Calibri"/>
      <family val="2"/>
      <scheme val="minor"/>
    </font>
    <font>
      <b/>
      <i/>
      <sz val="14"/>
      <color theme="1"/>
      <name val="Calibri"/>
      <family val="2"/>
      <scheme val="minor"/>
    </font>
    <font>
      <b/>
      <sz val="12"/>
      <color theme="1"/>
      <name val="Calibri"/>
      <family val="2"/>
      <scheme val="minor"/>
    </font>
    <font>
      <i/>
      <sz val="9"/>
      <color theme="1"/>
      <name val="Calibri"/>
      <family val="2"/>
      <scheme val="minor"/>
    </font>
    <font>
      <sz val="9"/>
      <color theme="1"/>
      <name val="Calibri"/>
      <family val="2"/>
      <scheme val="minor"/>
    </font>
    <font>
      <sz val="10"/>
      <color theme="1"/>
      <name val="Calibri"/>
      <family val="2"/>
      <scheme val="minor"/>
    </font>
    <font>
      <sz val="9"/>
      <color rgb="FFFF0000"/>
      <name val="Calibri"/>
      <family val="2"/>
      <scheme val="minor"/>
    </font>
    <font>
      <sz val="11"/>
      <color theme="1"/>
      <name val="Calibri"/>
      <family val="2"/>
      <scheme val="minor"/>
    </font>
    <font>
      <sz val="11"/>
      <name val="Calibri"/>
      <family val="2"/>
      <scheme val="minor"/>
    </font>
    <font>
      <b/>
      <sz val="14"/>
      <color theme="1"/>
      <name val="Times New Roman"/>
      <family val="1"/>
    </font>
    <font>
      <b/>
      <sz val="12"/>
      <color theme="1"/>
      <name val="Times New Roman"/>
      <family val="1"/>
    </font>
    <font>
      <b/>
      <i/>
      <sz val="12"/>
      <color theme="1"/>
      <name val="Times New Roman"/>
      <family val="1"/>
    </font>
    <font>
      <sz val="12"/>
      <color theme="1"/>
      <name val="Times New Roman"/>
      <family val="1"/>
    </font>
    <font>
      <sz val="12"/>
      <name val="Times New Roman"/>
      <family val="1"/>
    </font>
    <font>
      <sz val="9"/>
      <name val="Calibri"/>
      <family val="2"/>
      <scheme val="minor"/>
    </font>
    <font>
      <b/>
      <i/>
      <sz val="11"/>
      <color theme="1"/>
      <name val="Calibri"/>
      <family val="2"/>
      <scheme val="minor"/>
    </font>
    <font>
      <vertAlign val="superscript"/>
      <sz val="10"/>
      <color theme="1"/>
      <name val="Calibri"/>
      <family val="2"/>
      <scheme val="minor"/>
    </font>
    <font>
      <sz val="10"/>
      <name val="Calibri"/>
      <family val="2"/>
      <scheme val="minor"/>
    </font>
  </fonts>
  <fills count="6">
    <fill>
      <patternFill patternType="none"/>
    </fill>
    <fill>
      <patternFill patternType="gray125"/>
    </fill>
    <fill>
      <patternFill patternType="solid">
        <fgColor rgb="FFDBE5F1"/>
        <bgColor indexed="64"/>
      </patternFill>
    </fill>
    <fill>
      <patternFill patternType="solid">
        <fgColor theme="6"/>
        <bgColor indexed="64"/>
      </patternFill>
    </fill>
    <fill>
      <patternFill patternType="solid">
        <fgColor theme="6" tint="0.59999389629810485"/>
        <bgColor indexed="64"/>
      </patternFill>
    </fill>
    <fill>
      <patternFill patternType="solid">
        <fgColor theme="0" tint="-0.249977111117893"/>
        <bgColor indexed="64"/>
      </patternFill>
    </fill>
  </fills>
  <borders count="21">
    <border>
      <left/>
      <right/>
      <top/>
      <bottom/>
      <diagonal/>
    </border>
    <border>
      <left style="medium">
        <color rgb="FF000000"/>
      </left>
      <right/>
      <top style="medium">
        <color rgb="FF000000"/>
      </top>
      <bottom style="thick">
        <color rgb="FF000000"/>
      </bottom>
      <diagonal/>
    </border>
    <border>
      <left/>
      <right/>
      <top style="medium">
        <color rgb="FF000000"/>
      </top>
      <bottom style="thick">
        <color rgb="FF000000"/>
      </bottom>
      <diagonal/>
    </border>
    <border>
      <left/>
      <right style="medium">
        <color rgb="FF000000"/>
      </right>
      <top style="medium">
        <color rgb="FF000000"/>
      </top>
      <bottom style="thick">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bottom style="thick">
        <color rgb="FF000000"/>
      </bottom>
      <diagonal/>
    </border>
    <border>
      <left/>
      <right style="medium">
        <color rgb="FF000000"/>
      </right>
      <top/>
      <bottom style="thick">
        <color rgb="FF000000"/>
      </bottom>
      <diagonal/>
    </border>
    <border>
      <left style="medium">
        <color rgb="FF000000"/>
      </left>
      <right style="medium">
        <color rgb="FF000000"/>
      </right>
      <top style="thick">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s>
  <cellStyleXfs count="2">
    <xf numFmtId="0" fontId="0" fillId="0" borderId="0"/>
    <xf numFmtId="44" fontId="8" fillId="0" borderId="0" applyFont="0" applyFill="0" applyBorder="0" applyAlignment="0" applyProtection="0"/>
  </cellStyleXfs>
  <cellXfs count="105">
    <xf numFmtId="0" fontId="0" fillId="0" borderId="0" xfId="0"/>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7" xfId="0" applyFont="1" applyFill="1" applyBorder="1" applyAlignment="1">
      <alignment horizontal="left" vertical="top" wrapText="1"/>
    </xf>
    <xf numFmtId="0" fontId="5" fillId="0" borderId="5" xfId="0" applyFont="1" applyBorder="1" applyAlignment="1">
      <alignment horizontal="left" vertical="top" wrapText="1"/>
    </xf>
    <xf numFmtId="0" fontId="5" fillId="0" borderId="10" xfId="0" applyFont="1" applyBorder="1" applyAlignment="1">
      <alignment horizontal="left" vertical="top" wrapText="1"/>
    </xf>
    <xf numFmtId="0" fontId="0" fillId="0" borderId="5" xfId="0" applyBorder="1" applyAlignment="1">
      <alignment vertical="top" wrapText="1"/>
    </xf>
    <xf numFmtId="0" fontId="0" fillId="0" borderId="10" xfId="0" applyBorder="1" applyAlignment="1">
      <alignment vertical="top" wrapText="1"/>
    </xf>
    <xf numFmtId="14" fontId="12" fillId="4" borderId="16" xfId="0" applyNumberFormat="1" applyFont="1" applyFill="1" applyBorder="1" applyAlignment="1">
      <alignment horizontal="center" vertical="center" wrapText="1"/>
    </xf>
    <xf numFmtId="0" fontId="12" fillId="4" borderId="16" xfId="0" applyFont="1" applyFill="1" applyBorder="1" applyAlignment="1">
      <alignment horizontal="center" vertical="center" wrapText="1"/>
    </xf>
    <xf numFmtId="14" fontId="11" fillId="4" borderId="16" xfId="0" applyNumberFormat="1" applyFont="1" applyFill="1" applyBorder="1" applyAlignment="1">
      <alignment horizontal="center"/>
    </xf>
    <xf numFmtId="0" fontId="12" fillId="4" borderId="16" xfId="0" applyFont="1" applyFill="1" applyBorder="1" applyAlignment="1">
      <alignment vertical="center" wrapText="1"/>
    </xf>
    <xf numFmtId="14" fontId="13" fillId="0" borderId="16" xfId="0" applyNumberFormat="1"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14" fontId="13" fillId="0" borderId="16" xfId="0" applyNumberFormat="1" applyFont="1" applyBorder="1" applyAlignment="1">
      <alignment horizontal="center"/>
    </xf>
    <xf numFmtId="0" fontId="13" fillId="0" borderId="16" xfId="0" applyFont="1" applyBorder="1" applyAlignment="1">
      <alignment vertical="center" wrapText="1"/>
    </xf>
    <xf numFmtId="0" fontId="13" fillId="0" borderId="16" xfId="0" applyFont="1" applyBorder="1" applyAlignment="1">
      <alignment horizontal="left" vertical="center" wrapText="1"/>
    </xf>
    <xf numFmtId="14" fontId="13" fillId="0" borderId="12" xfId="0" applyNumberFormat="1" applyFont="1" applyBorder="1" applyAlignment="1">
      <alignment horizontal="center" vertical="center"/>
    </xf>
    <xf numFmtId="20" fontId="13" fillId="0" borderId="16" xfId="0" applyNumberFormat="1" applyFont="1" applyBorder="1" applyAlignment="1">
      <alignment horizontal="center" vertical="center"/>
    </xf>
    <xf numFmtId="0" fontId="13" fillId="0" borderId="16" xfId="0" applyFont="1" applyBorder="1" applyAlignment="1">
      <alignment horizontal="left" vertical="top" wrapText="1"/>
    </xf>
    <xf numFmtId="0" fontId="13" fillId="0" borderId="17" xfId="0" applyFont="1" applyBorder="1" applyAlignment="1">
      <alignment horizontal="center" vertical="center"/>
    </xf>
    <xf numFmtId="0" fontId="13" fillId="0" borderId="16" xfId="0" applyFont="1" applyBorder="1" applyAlignment="1">
      <alignment horizontal="center" vertical="center"/>
    </xf>
    <xf numFmtId="0" fontId="13" fillId="0" borderId="12" xfId="0" applyFont="1" applyBorder="1" applyAlignment="1">
      <alignment horizontal="center" vertical="center"/>
    </xf>
    <xf numFmtId="0" fontId="13" fillId="0" borderId="12" xfId="0" applyFont="1" applyBorder="1" applyAlignment="1">
      <alignment horizontal="left" vertical="top" wrapText="1"/>
    </xf>
    <xf numFmtId="0" fontId="13" fillId="0" borderId="18" xfId="0" applyFont="1" applyBorder="1" applyAlignment="1">
      <alignment horizontal="center" vertical="center"/>
    </xf>
    <xf numFmtId="18" fontId="13" fillId="0" borderId="12" xfId="0" applyNumberFormat="1" applyFont="1" applyBorder="1" applyAlignment="1">
      <alignment horizontal="center" vertical="center"/>
    </xf>
    <xf numFmtId="14" fontId="13" fillId="0" borderId="19" xfId="0" applyNumberFormat="1" applyFont="1" applyBorder="1" applyAlignment="1">
      <alignment horizontal="center" vertical="center"/>
    </xf>
    <xf numFmtId="0" fontId="13" fillId="0" borderId="19" xfId="0" applyFont="1" applyBorder="1" applyAlignment="1">
      <alignment horizontal="center" vertical="center"/>
    </xf>
    <xf numFmtId="0" fontId="13" fillId="0" borderId="19" xfId="0" applyFont="1" applyBorder="1" applyAlignment="1">
      <alignment horizontal="left" vertical="top" wrapText="1"/>
    </xf>
    <xf numFmtId="0" fontId="13" fillId="0" borderId="20" xfId="0" applyFont="1" applyBorder="1" applyAlignment="1">
      <alignment horizontal="center" vertical="center"/>
    </xf>
    <xf numFmtId="0" fontId="13" fillId="0" borderId="19" xfId="0" applyFont="1" applyBorder="1" applyAlignment="1">
      <alignment horizontal="center" vertical="center" wrapText="1"/>
    </xf>
    <xf numFmtId="20" fontId="13" fillId="0" borderId="12" xfId="0" applyNumberFormat="1" applyFont="1" applyBorder="1" applyAlignment="1">
      <alignment horizontal="center" vertical="center"/>
    </xf>
    <xf numFmtId="6" fontId="13" fillId="0" borderId="18" xfId="0" applyNumberFormat="1" applyFont="1" applyBorder="1" applyAlignment="1">
      <alignment horizontal="center" vertical="center"/>
    </xf>
    <xf numFmtId="44" fontId="13" fillId="0" borderId="12" xfId="1" applyFont="1" applyBorder="1" applyAlignment="1">
      <alignment horizontal="center" vertical="center"/>
    </xf>
    <xf numFmtId="44" fontId="13" fillId="0" borderId="12" xfId="0" applyNumberFormat="1" applyFont="1" applyBorder="1" applyAlignment="1">
      <alignment horizontal="center" vertical="center"/>
    </xf>
    <xf numFmtId="14" fontId="14" fillId="0" borderId="12" xfId="0" applyNumberFormat="1" applyFont="1" applyBorder="1" applyAlignment="1">
      <alignment horizontal="center" vertical="center"/>
    </xf>
    <xf numFmtId="0" fontId="14" fillId="0" borderId="12" xfId="0" applyFont="1" applyBorder="1" applyAlignment="1">
      <alignment horizontal="center" vertical="center"/>
    </xf>
    <xf numFmtId="0" fontId="14" fillId="0" borderId="12" xfId="0" applyFont="1" applyBorder="1" applyAlignment="1">
      <alignment horizontal="left" vertical="top" wrapText="1"/>
    </xf>
    <xf numFmtId="44" fontId="14" fillId="0" borderId="12" xfId="1" applyFont="1" applyFill="1" applyBorder="1" applyAlignment="1">
      <alignment horizontal="center" vertical="center"/>
    </xf>
    <xf numFmtId="0" fontId="9" fillId="0" borderId="0" xfId="0" applyFont="1"/>
    <xf numFmtId="0" fontId="13" fillId="0" borderId="0" xfId="0" applyFont="1" applyAlignment="1">
      <alignment vertical="center" wrapText="1"/>
    </xf>
    <xf numFmtId="0" fontId="13" fillId="0" borderId="12" xfId="0" applyFont="1" applyBorder="1" applyAlignment="1">
      <alignment horizontal="left" vertical="center" wrapText="1"/>
    </xf>
    <xf numFmtId="14" fontId="13" fillId="0" borderId="12" xfId="0" applyNumberFormat="1" applyFont="1" applyBorder="1" applyAlignment="1">
      <alignment horizontal="center"/>
    </xf>
    <xf numFmtId="0" fontId="13" fillId="0" borderId="12" xfId="0" applyFont="1" applyBorder="1" applyAlignment="1">
      <alignment horizontal="center"/>
    </xf>
    <xf numFmtId="0" fontId="13" fillId="0" borderId="12" xfId="0" applyFont="1" applyBorder="1"/>
    <xf numFmtId="0" fontId="0" fillId="0" borderId="0" xfId="0" applyAlignment="1">
      <alignment horizontal="center"/>
    </xf>
    <xf numFmtId="0" fontId="0" fillId="0" borderId="0" xfId="0" applyAlignment="1">
      <alignment wrapText="1"/>
    </xf>
    <xf numFmtId="0" fontId="6" fillId="0" borderId="10" xfId="0" applyFont="1" applyBorder="1" applyAlignment="1">
      <alignment horizontal="left" vertical="top" wrapText="1"/>
    </xf>
    <xf numFmtId="0" fontId="6" fillId="0" borderId="5" xfId="0" applyFont="1" applyBorder="1" applyAlignment="1">
      <alignment horizontal="left" vertical="top" wrapText="1"/>
    </xf>
    <xf numFmtId="44" fontId="0" fillId="0" borderId="0" xfId="0" applyNumberFormat="1"/>
    <xf numFmtId="0" fontId="0" fillId="0" borderId="0" xfId="0" applyAlignment="1">
      <alignment horizontal="center" vertical="center" wrapText="1"/>
    </xf>
    <xf numFmtId="44" fontId="0" fillId="0" borderId="0" xfId="1" applyFont="1" applyBorder="1"/>
    <xf numFmtId="0" fontId="0" fillId="0" borderId="12" xfId="0" applyBorder="1"/>
    <xf numFmtId="44" fontId="0" fillId="0" borderId="12" xfId="1" applyFont="1" applyBorder="1"/>
    <xf numFmtId="0" fontId="0" fillId="0" borderId="12" xfId="0" applyBorder="1" applyAlignment="1">
      <alignment horizontal="center" vertical="center" wrapText="1"/>
    </xf>
    <xf numFmtId="0" fontId="0" fillId="0" borderId="12" xfId="0" applyBorder="1" applyAlignment="1">
      <alignment wrapText="1"/>
    </xf>
    <xf numFmtId="0" fontId="0" fillId="0" borderId="12" xfId="0" applyBorder="1" applyAlignment="1">
      <alignment horizontal="center" vertical="center"/>
    </xf>
    <xf numFmtId="8" fontId="0" fillId="0" borderId="12" xfId="0" applyNumberFormat="1" applyBorder="1"/>
    <xf numFmtId="0" fontId="16" fillId="5" borderId="12" xfId="0" applyFont="1" applyFill="1" applyBorder="1"/>
    <xf numFmtId="0" fontId="16" fillId="5" borderId="12" xfId="0" applyFont="1" applyFill="1" applyBorder="1" applyAlignment="1">
      <alignment wrapText="1"/>
    </xf>
    <xf numFmtId="0" fontId="5" fillId="0" borderId="0" xfId="0" applyFont="1" applyAlignment="1">
      <alignment horizontal="left" vertical="top" wrapText="1"/>
    </xf>
    <xf numFmtId="0" fontId="5" fillId="0" borderId="11" xfId="0" applyFont="1" applyBorder="1" applyAlignment="1">
      <alignment horizontal="left" vertical="top" wrapText="1"/>
    </xf>
    <xf numFmtId="0" fontId="5" fillId="0" borderId="4" xfId="0" applyFont="1" applyBorder="1" applyAlignment="1">
      <alignment horizontal="left" vertical="top" wrapText="1"/>
    </xf>
    <xf numFmtId="0" fontId="5" fillId="0" borderId="9" xfId="0" applyFont="1" applyBorder="1" applyAlignment="1">
      <alignment horizontal="left" vertical="top" wrapText="1"/>
    </xf>
    <xf numFmtId="0" fontId="5" fillId="0" borderId="11" xfId="0" applyFont="1" applyBorder="1" applyAlignment="1">
      <alignment horizontal="left" vertical="top" wrapText="1" indent="1"/>
    </xf>
    <xf numFmtId="0" fontId="5" fillId="0" borderId="4" xfId="0" applyFont="1" applyBorder="1" applyAlignment="1">
      <alignment horizontal="left" vertical="top" wrapText="1" indent="1"/>
    </xf>
    <xf numFmtId="0" fontId="5" fillId="0" borderId="9" xfId="0" applyFont="1" applyBorder="1" applyAlignment="1">
      <alignment horizontal="left" vertical="top" wrapText="1" indent="1"/>
    </xf>
    <xf numFmtId="0" fontId="5" fillId="0" borderId="11" xfId="0" applyFont="1" applyBorder="1" applyAlignment="1">
      <alignment horizontal="center" vertical="top" wrapText="1"/>
    </xf>
    <xf numFmtId="0" fontId="5" fillId="0" borderId="4" xfId="0" applyFont="1" applyBorder="1" applyAlignment="1">
      <alignment horizontal="center" vertical="top" wrapText="1"/>
    </xf>
    <xf numFmtId="0" fontId="5" fillId="0" borderId="9" xfId="0" applyFont="1" applyBorder="1" applyAlignment="1">
      <alignment horizontal="center" vertical="top" wrapText="1"/>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5" fillId="0" borderId="8" xfId="0" applyFont="1" applyBorder="1" applyAlignment="1">
      <alignment horizontal="left" vertical="top" wrapText="1"/>
    </xf>
    <xf numFmtId="0" fontId="15" fillId="0" borderId="8" xfId="0" applyFont="1" applyBorder="1" applyAlignment="1">
      <alignment horizontal="left" vertical="top" wrapText="1"/>
    </xf>
    <xf numFmtId="0" fontId="7" fillId="0" borderId="4" xfId="0" applyFont="1" applyBorder="1" applyAlignment="1">
      <alignment horizontal="left" vertical="top" wrapText="1"/>
    </xf>
    <xf numFmtId="0" fontId="7" fillId="0" borderId="9" xfId="0" applyFont="1" applyBorder="1" applyAlignment="1">
      <alignment horizontal="left" vertical="top" wrapText="1"/>
    </xf>
    <xf numFmtId="0" fontId="5" fillId="0" borderId="11" xfId="0" applyFont="1" applyBorder="1" applyAlignment="1">
      <alignment horizontal="left" vertical="center" wrapText="1"/>
    </xf>
    <xf numFmtId="0" fontId="5" fillId="0" borderId="4" xfId="0" applyFont="1" applyBorder="1" applyAlignment="1">
      <alignment horizontal="left" vertical="center" wrapText="1"/>
    </xf>
    <xf numFmtId="0" fontId="5" fillId="0" borderId="9" xfId="0" applyFont="1" applyBorder="1" applyAlignment="1">
      <alignment horizontal="left" vertical="center" wrapText="1"/>
    </xf>
    <xf numFmtId="0" fontId="15" fillId="0" borderId="11" xfId="0" applyFont="1" applyBorder="1" applyAlignment="1">
      <alignment horizontal="left" vertical="top" wrapText="1"/>
    </xf>
    <xf numFmtId="0" fontId="6" fillId="0" borderId="11" xfId="0" applyFont="1" applyBorder="1" applyAlignment="1">
      <alignment horizontal="left" vertical="top" wrapText="1"/>
    </xf>
    <xf numFmtId="0" fontId="6" fillId="0" borderId="4" xfId="0" applyFont="1" applyBorder="1" applyAlignment="1">
      <alignment horizontal="left" vertical="top" wrapText="1"/>
    </xf>
    <xf numFmtId="0" fontId="6" fillId="0" borderId="9" xfId="0" applyFont="1" applyBorder="1" applyAlignment="1">
      <alignment horizontal="left" vertical="top" wrapText="1"/>
    </xf>
    <xf numFmtId="0" fontId="6" fillId="0" borderId="8" xfId="0" applyFont="1" applyBorder="1" applyAlignment="1">
      <alignment horizontal="center" vertical="top" wrapText="1"/>
    </xf>
    <xf numFmtId="0" fontId="6" fillId="0" borderId="4" xfId="0" applyFont="1" applyBorder="1" applyAlignment="1">
      <alignment horizontal="center" vertical="top" wrapText="1"/>
    </xf>
    <xf numFmtId="0" fontId="6" fillId="0" borderId="9" xfId="0" applyFont="1" applyBorder="1" applyAlignment="1">
      <alignment horizontal="center" vertical="top" wrapText="1"/>
    </xf>
    <xf numFmtId="0" fontId="6" fillId="0" borderId="8" xfId="0" applyFont="1" applyBorder="1" applyAlignment="1">
      <alignment horizontal="left" vertical="top" wrapText="1"/>
    </xf>
    <xf numFmtId="0" fontId="6" fillId="0" borderId="11" xfId="0" applyFont="1" applyBorder="1" applyAlignment="1">
      <alignment horizontal="left" vertical="top" wrapText="1" indent="1"/>
    </xf>
    <xf numFmtId="0" fontId="6" fillId="0" borderId="4" xfId="0" applyFont="1" applyBorder="1" applyAlignment="1">
      <alignment horizontal="left" vertical="top" wrapText="1" indent="1"/>
    </xf>
    <xf numFmtId="0" fontId="6" fillId="0" borderId="9" xfId="0" applyFont="1" applyBorder="1" applyAlignment="1">
      <alignment horizontal="left" vertical="top" wrapText="1" indent="1"/>
    </xf>
    <xf numFmtId="14" fontId="10" fillId="3" borderId="13" xfId="0" applyNumberFormat="1" applyFont="1" applyFill="1" applyBorder="1" applyAlignment="1">
      <alignment horizontal="center"/>
    </xf>
    <xf numFmtId="14" fontId="10" fillId="3" borderId="14" xfId="0" applyNumberFormat="1" applyFont="1" applyFill="1" applyBorder="1" applyAlignment="1">
      <alignment horizontal="center"/>
    </xf>
    <xf numFmtId="14" fontId="10" fillId="3" borderId="15" xfId="0" applyNumberFormat="1" applyFont="1" applyFill="1" applyBorder="1" applyAlignment="1">
      <alignment horizontal="center"/>
    </xf>
    <xf numFmtId="0" fontId="10" fillId="3" borderId="13" xfId="0" applyFont="1" applyFill="1" applyBorder="1" applyAlignment="1">
      <alignment horizontal="center"/>
    </xf>
    <xf numFmtId="0" fontId="10" fillId="3" borderId="14" xfId="0" applyFont="1" applyFill="1" applyBorder="1" applyAlignment="1">
      <alignment horizontal="center"/>
    </xf>
    <xf numFmtId="0" fontId="10" fillId="3" borderId="15" xfId="0" applyFont="1" applyFill="1" applyBorder="1" applyAlignment="1">
      <alignment horizontal="center"/>
    </xf>
    <xf numFmtId="14" fontId="11" fillId="4" borderId="13" xfId="0" applyNumberFormat="1" applyFont="1" applyFill="1" applyBorder="1" applyAlignment="1">
      <alignment horizontal="center"/>
    </xf>
    <xf numFmtId="14" fontId="11" fillId="4" borderId="14" xfId="0" applyNumberFormat="1" applyFont="1" applyFill="1" applyBorder="1" applyAlignment="1">
      <alignment horizontal="center"/>
    </xf>
    <xf numFmtId="14" fontId="11" fillId="4" borderId="15" xfId="0" applyNumberFormat="1" applyFont="1" applyFill="1" applyBorder="1" applyAlignment="1">
      <alignment horizontal="center"/>
    </xf>
    <xf numFmtId="0" fontId="11" fillId="4" borderId="13"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14" xfId="0" applyFont="1" applyFill="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 Id="rId4" Type="http://schemas.openxmlformats.org/officeDocument/2006/relationships/image" Target="../media/image4.jpg"/></Relationships>
</file>

<file path=xl/drawings/_rels/drawing10.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_rels/drawing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image" Target="../media/image13.jpg"/><Relationship Id="rId2" Type="http://schemas.openxmlformats.org/officeDocument/2006/relationships/image" Target="../media/image12.jpg"/><Relationship Id="rId1" Type="http://schemas.openxmlformats.org/officeDocument/2006/relationships/image" Target="../media/image11.jpg"/></Relationships>
</file>

<file path=xl/drawings/_rels/drawing6.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 Id="rId4" Type="http://schemas.openxmlformats.org/officeDocument/2006/relationships/image" Target="../media/image17.jpeg"/></Relationships>
</file>

<file path=xl/drawings/_rels/drawing7.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jpg"/></Relationships>
</file>

<file path=xl/drawings/_rels/drawing8.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_rels/drawing9.xml.rels><?xml version="1.0" encoding="UTF-8" standalone="yes"?>
<Relationships xmlns="http://schemas.openxmlformats.org/package/2006/relationships"><Relationship Id="rId1"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19050</xdr:rowOff>
    </xdr:from>
    <xdr:ext cx="7772400" cy="10058400"/>
    <xdr:pic>
      <xdr:nvPicPr>
        <xdr:cNvPr id="2" name="Picture 1">
          <a:extLst>
            <a:ext uri="{FF2B5EF4-FFF2-40B4-BE49-F238E27FC236}">
              <a16:creationId xmlns:a16="http://schemas.microsoft.com/office/drawing/2014/main" id="{D2FAA672-7C4B-4001-BCAD-56F1EFD8C7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09550"/>
          <a:ext cx="7772400" cy="10058400"/>
        </a:xfrm>
        <a:prstGeom prst="rect">
          <a:avLst/>
        </a:prstGeom>
      </xdr:spPr>
    </xdr:pic>
    <xdr:clientData/>
  </xdr:oneCellAnchor>
  <xdr:oneCellAnchor>
    <xdr:from>
      <xdr:col>14</xdr:col>
      <xdr:colOff>7125</xdr:colOff>
      <xdr:row>1</xdr:row>
      <xdr:rowOff>171450</xdr:rowOff>
    </xdr:from>
    <xdr:ext cx="7772400" cy="10058400"/>
    <xdr:pic>
      <xdr:nvPicPr>
        <xdr:cNvPr id="3" name="Picture 2">
          <a:extLst>
            <a:ext uri="{FF2B5EF4-FFF2-40B4-BE49-F238E27FC236}">
              <a16:creationId xmlns:a16="http://schemas.microsoft.com/office/drawing/2014/main" id="{4795AC64-446E-47FA-A887-E57091E393A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541525" y="361950"/>
          <a:ext cx="7772400" cy="10058400"/>
        </a:xfrm>
        <a:prstGeom prst="rect">
          <a:avLst/>
        </a:prstGeom>
      </xdr:spPr>
    </xdr:pic>
    <xdr:clientData/>
  </xdr:oneCellAnchor>
  <xdr:oneCellAnchor>
    <xdr:from>
      <xdr:col>27</xdr:col>
      <xdr:colOff>342900</xdr:colOff>
      <xdr:row>1</xdr:row>
      <xdr:rowOff>166650</xdr:rowOff>
    </xdr:from>
    <xdr:ext cx="7772400" cy="10058400"/>
    <xdr:pic>
      <xdr:nvPicPr>
        <xdr:cNvPr id="4" name="Picture 3">
          <a:extLst>
            <a:ext uri="{FF2B5EF4-FFF2-40B4-BE49-F238E27FC236}">
              <a16:creationId xmlns:a16="http://schemas.microsoft.com/office/drawing/2014/main" id="{7A719BBA-451D-45A6-ACDE-3C378BE5915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6802100" y="357150"/>
          <a:ext cx="7772400" cy="10058400"/>
        </a:xfrm>
        <a:prstGeom prst="rect">
          <a:avLst/>
        </a:prstGeom>
      </xdr:spPr>
    </xdr:pic>
    <xdr:clientData/>
  </xdr:oneCellAnchor>
  <xdr:oneCellAnchor>
    <xdr:from>
      <xdr:col>41</xdr:col>
      <xdr:colOff>69000</xdr:colOff>
      <xdr:row>2</xdr:row>
      <xdr:rowOff>57150</xdr:rowOff>
    </xdr:from>
    <xdr:ext cx="7772400" cy="10058400"/>
    <xdr:pic>
      <xdr:nvPicPr>
        <xdr:cNvPr id="5" name="Picture 4">
          <a:extLst>
            <a:ext uri="{FF2B5EF4-FFF2-40B4-BE49-F238E27FC236}">
              <a16:creationId xmlns:a16="http://schemas.microsoft.com/office/drawing/2014/main" id="{26254832-2612-4FE5-B274-820DCC547D9E}"/>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5062600" y="438150"/>
          <a:ext cx="7772400" cy="1005840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1</xdr:col>
      <xdr:colOff>561975</xdr:colOff>
      <xdr:row>0</xdr:row>
      <xdr:rowOff>95502</xdr:rowOff>
    </xdr:from>
    <xdr:ext cx="7772400" cy="10057895"/>
    <xdr:pic>
      <xdr:nvPicPr>
        <xdr:cNvPr id="2" name="Picture 1">
          <a:extLst>
            <a:ext uri="{FF2B5EF4-FFF2-40B4-BE49-F238E27FC236}">
              <a16:creationId xmlns:a16="http://schemas.microsoft.com/office/drawing/2014/main" id="{12BD3BC4-C805-4D78-BF75-D3B8E42CB2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71575" y="95502"/>
          <a:ext cx="7772400" cy="1005789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29</xdr:col>
      <xdr:colOff>485775</xdr:colOff>
      <xdr:row>46</xdr:row>
      <xdr:rowOff>104775</xdr:rowOff>
    </xdr:to>
    <xdr:pic>
      <xdr:nvPicPr>
        <xdr:cNvPr id="2" name="Picture 1">
          <a:extLst>
            <a:ext uri="{FF2B5EF4-FFF2-40B4-BE49-F238E27FC236}">
              <a16:creationId xmlns:a16="http://schemas.microsoft.com/office/drawing/2014/main" id="{632EE9A8-8B7F-1FC7-5180-F5596B6C2A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8164175" cy="8867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333375</xdr:colOff>
      <xdr:row>1</xdr:row>
      <xdr:rowOff>0</xdr:rowOff>
    </xdr:from>
    <xdr:to>
      <xdr:col>6</xdr:col>
      <xdr:colOff>304800</xdr:colOff>
      <xdr:row>37</xdr:row>
      <xdr:rowOff>104775</xdr:rowOff>
    </xdr:to>
    <xdr:pic>
      <xdr:nvPicPr>
        <xdr:cNvPr id="3" name="Picture 2">
          <a:extLst>
            <a:ext uri="{FF2B5EF4-FFF2-40B4-BE49-F238E27FC236}">
              <a16:creationId xmlns:a16="http://schemas.microsoft.com/office/drawing/2014/main" id="{4EA533DD-D439-A8F8-71F7-BB77BE5B0E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54175" y="190500"/>
          <a:ext cx="3629025" cy="6962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23812</xdr:colOff>
      <xdr:row>1</xdr:row>
      <xdr:rowOff>0</xdr:rowOff>
    </xdr:from>
    <xdr:to>
      <xdr:col>12</xdr:col>
      <xdr:colOff>395287</xdr:colOff>
      <xdr:row>37</xdr:row>
      <xdr:rowOff>28575</xdr:rowOff>
    </xdr:to>
    <xdr:pic>
      <xdr:nvPicPr>
        <xdr:cNvPr id="4" name="Picture 3">
          <a:extLst>
            <a:ext uri="{FF2B5EF4-FFF2-40B4-BE49-F238E27FC236}">
              <a16:creationId xmlns:a16="http://schemas.microsoft.com/office/drawing/2014/main" id="{16AFA2DF-02AD-6155-CFBA-2046C0FE39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40375" y="190500"/>
          <a:ext cx="3407569" cy="6886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35719</xdr:colOff>
      <xdr:row>1</xdr:row>
      <xdr:rowOff>11907</xdr:rowOff>
    </xdr:from>
    <xdr:to>
      <xdr:col>19</xdr:col>
      <xdr:colOff>28576</xdr:colOff>
      <xdr:row>38</xdr:row>
      <xdr:rowOff>21432</xdr:rowOff>
    </xdr:to>
    <xdr:pic>
      <xdr:nvPicPr>
        <xdr:cNvPr id="5" name="Picture 4">
          <a:extLst>
            <a:ext uri="{FF2B5EF4-FFF2-40B4-BE49-F238E27FC236}">
              <a16:creationId xmlns:a16="http://schemas.microsoft.com/office/drawing/2014/main" id="{5E1BF0B7-77A6-7015-3228-9D55869A08C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895594" y="202407"/>
          <a:ext cx="3636169" cy="7058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404811</xdr:colOff>
      <xdr:row>1</xdr:row>
      <xdr:rowOff>23812</xdr:rowOff>
    </xdr:from>
    <xdr:to>
      <xdr:col>25</xdr:col>
      <xdr:colOff>321467</xdr:colOff>
      <xdr:row>38</xdr:row>
      <xdr:rowOff>14287</xdr:rowOff>
    </xdr:to>
    <xdr:pic>
      <xdr:nvPicPr>
        <xdr:cNvPr id="6" name="Picture 5">
          <a:extLst>
            <a:ext uri="{FF2B5EF4-FFF2-40B4-BE49-F238E27FC236}">
              <a16:creationId xmlns:a16="http://schemas.microsoft.com/office/drawing/2014/main" id="{E51F0E0D-5834-C14D-1D2D-1A2C57D8B92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907999" y="214312"/>
          <a:ext cx="3559969" cy="7038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18240375" cy="8886825"/>
    <xdr:pic>
      <xdr:nvPicPr>
        <xdr:cNvPr id="2" name="Picture 1">
          <a:extLst>
            <a:ext uri="{FF2B5EF4-FFF2-40B4-BE49-F238E27FC236}">
              <a16:creationId xmlns:a16="http://schemas.microsoft.com/office/drawing/2014/main" id="{BD014DFC-1A35-40AC-AEF9-DEA190687A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8240375" cy="8886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180975</xdr:rowOff>
    </xdr:from>
    <xdr:ext cx="7772400" cy="10058400"/>
    <xdr:pic>
      <xdr:nvPicPr>
        <xdr:cNvPr id="2" name="Picture 1">
          <a:extLst>
            <a:ext uri="{FF2B5EF4-FFF2-40B4-BE49-F238E27FC236}">
              <a16:creationId xmlns:a16="http://schemas.microsoft.com/office/drawing/2014/main" id="{2D9FC7C6-BC6E-4A5A-BD26-CE137A0A2D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80975"/>
          <a:ext cx="7772400" cy="10058400"/>
        </a:xfrm>
        <a:prstGeom prst="rect">
          <a:avLst/>
        </a:prstGeom>
      </xdr:spPr>
    </xdr:pic>
    <xdr:clientData/>
  </xdr:oneCellAnchor>
  <xdr:oneCellAnchor>
    <xdr:from>
      <xdr:col>12</xdr:col>
      <xdr:colOff>597675</xdr:colOff>
      <xdr:row>0</xdr:row>
      <xdr:rowOff>111900</xdr:rowOff>
    </xdr:from>
    <xdr:ext cx="7772400" cy="10058400"/>
    <xdr:pic>
      <xdr:nvPicPr>
        <xdr:cNvPr id="3" name="Picture 2">
          <a:extLst>
            <a:ext uri="{FF2B5EF4-FFF2-40B4-BE49-F238E27FC236}">
              <a16:creationId xmlns:a16="http://schemas.microsoft.com/office/drawing/2014/main" id="{C3A53F7C-42E5-4691-A84A-A04D7F226D2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912875" y="111900"/>
          <a:ext cx="7772400" cy="10058400"/>
        </a:xfrm>
        <a:prstGeom prst="rect">
          <a:avLst/>
        </a:prstGeom>
      </xdr:spPr>
    </xdr:pic>
    <xdr:clientData/>
  </xdr:oneCellAnchor>
  <xdr:oneCellAnchor>
    <xdr:from>
      <xdr:col>26</xdr:col>
      <xdr:colOff>147600</xdr:colOff>
      <xdr:row>0</xdr:row>
      <xdr:rowOff>157125</xdr:rowOff>
    </xdr:from>
    <xdr:ext cx="7772400" cy="10058400"/>
    <xdr:pic>
      <xdr:nvPicPr>
        <xdr:cNvPr id="4" name="Picture 3">
          <a:extLst>
            <a:ext uri="{FF2B5EF4-FFF2-40B4-BE49-F238E27FC236}">
              <a16:creationId xmlns:a16="http://schemas.microsoft.com/office/drawing/2014/main" id="{8F7E6E95-B71C-4FA1-B2B7-7C1EC2FD7E6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5997200" y="157125"/>
          <a:ext cx="7772400" cy="1005840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xdr:row>
      <xdr:rowOff>1</xdr:rowOff>
    </xdr:from>
    <xdr:ext cx="4172902" cy="5401815"/>
    <xdr:pic>
      <xdr:nvPicPr>
        <xdr:cNvPr id="2" name="Picture 1">
          <a:extLst>
            <a:ext uri="{FF2B5EF4-FFF2-40B4-BE49-F238E27FC236}">
              <a16:creationId xmlns:a16="http://schemas.microsoft.com/office/drawing/2014/main" id="{B08668F8-FE01-4C05-8DD2-2B1F1363BC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762001"/>
          <a:ext cx="4172902" cy="540181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oneCellAnchor>
  <xdr:oneCellAnchor>
    <xdr:from>
      <xdr:col>8</xdr:col>
      <xdr:colOff>105251</xdr:colOff>
      <xdr:row>4</xdr:row>
      <xdr:rowOff>0</xdr:rowOff>
    </xdr:from>
    <xdr:ext cx="2756029" cy="5401815"/>
    <xdr:pic>
      <xdr:nvPicPr>
        <xdr:cNvPr id="3" name="Picture 2">
          <a:extLst>
            <a:ext uri="{FF2B5EF4-FFF2-40B4-BE49-F238E27FC236}">
              <a16:creationId xmlns:a16="http://schemas.microsoft.com/office/drawing/2014/main" id="{A47ED88A-F464-4228-BC2B-060F788E25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82051" y="762000"/>
          <a:ext cx="2756029" cy="540181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217160</xdr:colOff>
      <xdr:row>6</xdr:row>
      <xdr:rowOff>18694</xdr:rowOff>
    </xdr:from>
    <xdr:ext cx="2438543" cy="1828800"/>
    <xdr:pic>
      <xdr:nvPicPr>
        <xdr:cNvPr id="4" name="Picture 3">
          <a:extLst>
            <a:ext uri="{FF2B5EF4-FFF2-40B4-BE49-F238E27FC236}">
              <a16:creationId xmlns:a16="http://schemas.microsoft.com/office/drawing/2014/main" id="{43B34D34-935C-490E-9F61-60D62C5CB72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922760" y="1161694"/>
          <a:ext cx="2438543" cy="18288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257651</xdr:colOff>
      <xdr:row>18</xdr:row>
      <xdr:rowOff>88306</xdr:rowOff>
    </xdr:from>
    <xdr:ext cx="1788452" cy="2384603"/>
    <xdr:pic>
      <xdr:nvPicPr>
        <xdr:cNvPr id="5" name="Picture 4">
          <a:extLst>
            <a:ext uri="{FF2B5EF4-FFF2-40B4-BE49-F238E27FC236}">
              <a16:creationId xmlns:a16="http://schemas.microsoft.com/office/drawing/2014/main" id="{C7AE7EC2-3727-4244-BDAF-35E4597C25D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572851" y="3517306"/>
          <a:ext cx="1788452" cy="238460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2</xdr:col>
      <xdr:colOff>0</xdr:colOff>
      <xdr:row>3</xdr:row>
      <xdr:rowOff>0</xdr:rowOff>
    </xdr:from>
    <xdr:ext cx="7772400" cy="10058400"/>
    <xdr:pic>
      <xdr:nvPicPr>
        <xdr:cNvPr id="2" name="Picture 1">
          <a:extLst>
            <a:ext uri="{FF2B5EF4-FFF2-40B4-BE49-F238E27FC236}">
              <a16:creationId xmlns:a16="http://schemas.microsoft.com/office/drawing/2014/main" id="{01BB2BE0-C08C-4BCB-ADE7-9DC126936B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9200" y="571500"/>
          <a:ext cx="7772400" cy="10058400"/>
        </a:xfrm>
        <a:prstGeom prst="rect">
          <a:avLst/>
        </a:prstGeom>
      </xdr:spPr>
    </xdr:pic>
    <xdr:clientData/>
  </xdr:oneCellAnchor>
  <xdr:oneCellAnchor>
    <xdr:from>
      <xdr:col>16</xdr:col>
      <xdr:colOff>114300</xdr:colOff>
      <xdr:row>1</xdr:row>
      <xdr:rowOff>123825</xdr:rowOff>
    </xdr:from>
    <xdr:ext cx="8353425" cy="7534275"/>
    <xdr:pic>
      <xdr:nvPicPr>
        <xdr:cNvPr id="3" name="Picture 2">
          <a:extLst>
            <a:ext uri="{FF2B5EF4-FFF2-40B4-BE49-F238E27FC236}">
              <a16:creationId xmlns:a16="http://schemas.microsoft.com/office/drawing/2014/main" id="{1C71E01E-8C1C-4E6D-A1D9-3AA19C1FF4F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67900" y="314325"/>
          <a:ext cx="8353425" cy="75342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16</xdr:col>
      <xdr:colOff>47625</xdr:colOff>
      <xdr:row>42</xdr:row>
      <xdr:rowOff>85725</xdr:rowOff>
    </xdr:from>
    <xdr:ext cx="8324850" cy="2819400"/>
    <xdr:pic>
      <xdr:nvPicPr>
        <xdr:cNvPr id="4" name="Picture 3">
          <a:extLst>
            <a:ext uri="{FF2B5EF4-FFF2-40B4-BE49-F238E27FC236}">
              <a16:creationId xmlns:a16="http://schemas.microsoft.com/office/drawing/2014/main" id="{B14CA2E0-F592-4420-AFA8-9F1B83747D4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801225" y="8086725"/>
          <a:ext cx="8324850" cy="2819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18</xdr:col>
      <xdr:colOff>161925</xdr:colOff>
      <xdr:row>42</xdr:row>
      <xdr:rowOff>57150</xdr:rowOff>
    </xdr:from>
    <xdr:ext cx="8372475" cy="6696075"/>
    <xdr:pic>
      <xdr:nvPicPr>
        <xdr:cNvPr id="2" name="Picture 1">
          <a:extLst>
            <a:ext uri="{FF2B5EF4-FFF2-40B4-BE49-F238E27FC236}">
              <a16:creationId xmlns:a16="http://schemas.microsoft.com/office/drawing/2014/main" id="{6A7A8949-245A-4D9E-A296-0A08088B4B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34725" y="8058150"/>
          <a:ext cx="8372475" cy="66960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67541</xdr:rowOff>
    </xdr:from>
    <xdr:ext cx="12573000" cy="5942734"/>
    <xdr:pic>
      <xdr:nvPicPr>
        <xdr:cNvPr id="3" name="Picture 2">
          <a:extLst>
            <a:ext uri="{FF2B5EF4-FFF2-40B4-BE49-F238E27FC236}">
              <a16:creationId xmlns:a16="http://schemas.microsoft.com/office/drawing/2014/main" id="{B3035846-54F8-4DB1-A23A-A8465486AE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7541"/>
          <a:ext cx="12573000" cy="594273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3</xdr:row>
      <xdr:rowOff>0</xdr:rowOff>
    </xdr:from>
    <xdr:ext cx="7772400" cy="5327332"/>
    <xdr:pic>
      <xdr:nvPicPr>
        <xdr:cNvPr id="2" name="Picture 1">
          <a:extLst>
            <a:ext uri="{FF2B5EF4-FFF2-40B4-BE49-F238E27FC236}">
              <a16:creationId xmlns:a16="http://schemas.microsoft.com/office/drawing/2014/main" id="{55401EAE-ADD2-4A8F-BED8-E53EEAC526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571500"/>
          <a:ext cx="7772400" cy="5327332"/>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3"/>
  <sheetViews>
    <sheetView tabSelected="1" topLeftCell="C1" zoomScaleNormal="100" workbookViewId="0">
      <selection activeCell="H44" sqref="H44:H48"/>
    </sheetView>
  </sheetViews>
  <sheetFormatPr defaultRowHeight="15" x14ac:dyDescent="0.25"/>
  <cols>
    <col min="1" max="1" width="21.28515625" customWidth="1"/>
    <col min="2" max="2" width="30.85546875" customWidth="1"/>
    <col min="3" max="3" width="37.140625" customWidth="1"/>
    <col min="4" max="4" width="18.140625" customWidth="1"/>
    <col min="5" max="5" width="26.28515625" customWidth="1"/>
    <col min="6" max="6" width="27.7109375" customWidth="1"/>
    <col min="7" max="7" width="31.5703125" customWidth="1"/>
    <col min="8" max="8" width="89.7109375" customWidth="1"/>
    <col min="9" max="9" width="31.42578125" customWidth="1"/>
  </cols>
  <sheetData>
    <row r="1" spans="1:9" ht="24" thickBot="1" x14ac:dyDescent="0.3">
      <c r="A1" s="72" t="s">
        <v>0</v>
      </c>
      <c r="B1" s="73"/>
      <c r="C1" s="73"/>
      <c r="D1" s="73"/>
      <c r="E1" s="73"/>
      <c r="F1" s="73"/>
      <c r="G1" s="73"/>
      <c r="H1" s="73"/>
      <c r="I1" s="74"/>
    </row>
    <row r="2" spans="1:9" ht="16.5" customHeight="1" thickTop="1" x14ac:dyDescent="0.25">
      <c r="A2" s="1" t="s">
        <v>1</v>
      </c>
      <c r="B2" s="2" t="s">
        <v>2</v>
      </c>
      <c r="C2" s="2" t="s">
        <v>3</v>
      </c>
      <c r="D2" s="2" t="s">
        <v>4</v>
      </c>
      <c r="E2" s="2" t="s">
        <v>5</v>
      </c>
      <c r="F2" s="2" t="s">
        <v>6</v>
      </c>
      <c r="G2" s="2" t="s">
        <v>7</v>
      </c>
      <c r="H2" s="2" t="s">
        <v>8</v>
      </c>
      <c r="I2" s="2" t="s">
        <v>9</v>
      </c>
    </row>
    <row r="3" spans="1:9" ht="36.75" thickBot="1" x14ac:dyDescent="0.3">
      <c r="A3" s="3" t="s">
        <v>10</v>
      </c>
      <c r="B3" s="4" t="s">
        <v>11</v>
      </c>
      <c r="C3" s="4" t="s">
        <v>12</v>
      </c>
      <c r="D3" s="4" t="s">
        <v>13</v>
      </c>
      <c r="E3" s="4" t="s">
        <v>14</v>
      </c>
      <c r="F3" s="4" t="s">
        <v>15</v>
      </c>
      <c r="G3" s="4" t="s">
        <v>16</v>
      </c>
      <c r="H3" s="4" t="s">
        <v>16</v>
      </c>
      <c r="I3" s="4" t="s">
        <v>17</v>
      </c>
    </row>
    <row r="4" spans="1:9" ht="15.75" thickTop="1" x14ac:dyDescent="0.25">
      <c r="A4" s="75" t="s">
        <v>18</v>
      </c>
      <c r="B4" s="75" t="s">
        <v>19</v>
      </c>
      <c r="C4" s="75" t="s">
        <v>20</v>
      </c>
      <c r="D4" s="75" t="s">
        <v>21</v>
      </c>
      <c r="E4" s="75" t="s">
        <v>22</v>
      </c>
      <c r="F4" s="75" t="s">
        <v>23</v>
      </c>
      <c r="G4" s="75" t="s">
        <v>24</v>
      </c>
      <c r="H4" s="76" t="s">
        <v>393</v>
      </c>
      <c r="I4" s="5" t="s">
        <v>25</v>
      </c>
    </row>
    <row r="5" spans="1:9" x14ac:dyDescent="0.25">
      <c r="A5" s="64"/>
      <c r="B5" s="64"/>
      <c r="C5" s="64"/>
      <c r="D5" s="64"/>
      <c r="E5" s="64"/>
      <c r="F5" s="64"/>
      <c r="G5" s="64"/>
      <c r="H5" s="77"/>
      <c r="I5" s="5" t="s">
        <v>26</v>
      </c>
    </row>
    <row r="6" spans="1:9" x14ac:dyDescent="0.25">
      <c r="A6" s="64"/>
      <c r="B6" s="64"/>
      <c r="C6" s="64"/>
      <c r="D6" s="64"/>
      <c r="E6" s="64"/>
      <c r="F6" s="64"/>
      <c r="G6" s="64"/>
      <c r="H6" s="77"/>
      <c r="I6" s="5" t="s">
        <v>27</v>
      </c>
    </row>
    <row r="7" spans="1:9" x14ac:dyDescent="0.25">
      <c r="A7" s="64"/>
      <c r="B7" s="64"/>
      <c r="C7" s="64"/>
      <c r="D7" s="64"/>
      <c r="E7" s="64"/>
      <c r="F7" s="64"/>
      <c r="G7" s="64"/>
      <c r="H7" s="77"/>
      <c r="I7" s="5" t="s">
        <v>28</v>
      </c>
    </row>
    <row r="8" spans="1:9" ht="15.75" thickBot="1" x14ac:dyDescent="0.3">
      <c r="A8" s="65"/>
      <c r="B8" s="65"/>
      <c r="C8" s="65"/>
      <c r="D8" s="65"/>
      <c r="E8" s="65"/>
      <c r="F8" s="65"/>
      <c r="G8" s="65"/>
      <c r="H8" s="78"/>
      <c r="I8" s="6" t="s">
        <v>29</v>
      </c>
    </row>
    <row r="9" spans="1:9" x14ac:dyDescent="0.25">
      <c r="A9" s="79" t="s">
        <v>30</v>
      </c>
      <c r="B9" s="79" t="s">
        <v>31</v>
      </c>
      <c r="C9" s="63" t="s">
        <v>32</v>
      </c>
      <c r="D9" s="63" t="s">
        <v>78</v>
      </c>
      <c r="E9" s="63" t="s">
        <v>33</v>
      </c>
      <c r="F9" s="63" t="s">
        <v>34</v>
      </c>
      <c r="G9" s="63" t="s">
        <v>35</v>
      </c>
      <c r="H9" s="63" t="s">
        <v>387</v>
      </c>
      <c r="I9" s="5" t="s">
        <v>25</v>
      </c>
    </row>
    <row r="10" spans="1:9" x14ac:dyDescent="0.25">
      <c r="A10" s="80"/>
      <c r="B10" s="80"/>
      <c r="C10" s="64"/>
      <c r="D10" s="64"/>
      <c r="E10" s="64"/>
      <c r="F10" s="64"/>
      <c r="G10" s="64"/>
      <c r="H10" s="64"/>
      <c r="I10" s="5" t="s">
        <v>26</v>
      </c>
    </row>
    <row r="11" spans="1:9" x14ac:dyDescent="0.25">
      <c r="A11" s="80"/>
      <c r="B11" s="80"/>
      <c r="C11" s="64"/>
      <c r="D11" s="64"/>
      <c r="E11" s="64"/>
      <c r="F11" s="64"/>
      <c r="G11" s="64"/>
      <c r="H11" s="64"/>
      <c r="I11" s="5" t="s">
        <v>27</v>
      </c>
    </row>
    <row r="12" spans="1:9" x14ac:dyDescent="0.25">
      <c r="A12" s="80"/>
      <c r="B12" s="80"/>
      <c r="C12" s="64"/>
      <c r="D12" s="64"/>
      <c r="E12" s="64"/>
      <c r="F12" s="64"/>
      <c r="G12" s="64"/>
      <c r="H12" s="64"/>
      <c r="I12" s="5" t="s">
        <v>28</v>
      </c>
    </row>
    <row r="13" spans="1:9" ht="37.5" customHeight="1" thickBot="1" x14ac:dyDescent="0.3">
      <c r="A13" s="80"/>
      <c r="B13" s="80"/>
      <c r="C13" s="65"/>
      <c r="D13" s="65"/>
      <c r="E13" s="65"/>
      <c r="F13" s="65"/>
      <c r="G13" s="65"/>
      <c r="H13" s="65"/>
      <c r="I13" s="6" t="s">
        <v>29</v>
      </c>
    </row>
    <row r="14" spans="1:9" x14ac:dyDescent="0.25">
      <c r="A14" s="80"/>
      <c r="B14" s="80"/>
      <c r="C14" s="63" t="s">
        <v>81</v>
      </c>
      <c r="D14" s="63" t="s">
        <v>36</v>
      </c>
      <c r="E14" s="63" t="s">
        <v>37</v>
      </c>
      <c r="F14" s="63" t="s">
        <v>38</v>
      </c>
      <c r="G14" s="63" t="s">
        <v>39</v>
      </c>
      <c r="H14" s="63" t="s">
        <v>388</v>
      </c>
      <c r="I14" s="5" t="s">
        <v>40</v>
      </c>
    </row>
    <row r="15" spans="1:9" x14ac:dyDescent="0.25">
      <c r="A15" s="80"/>
      <c r="B15" s="80"/>
      <c r="C15" s="64"/>
      <c r="D15" s="64"/>
      <c r="E15" s="64"/>
      <c r="F15" s="64"/>
      <c r="G15" s="64"/>
      <c r="H15" s="64"/>
      <c r="I15" s="5" t="s">
        <v>41</v>
      </c>
    </row>
    <row r="16" spans="1:9" x14ac:dyDescent="0.25">
      <c r="A16" s="80"/>
      <c r="B16" s="80"/>
      <c r="C16" s="64"/>
      <c r="D16" s="64"/>
      <c r="E16" s="64"/>
      <c r="F16" s="64"/>
      <c r="G16" s="64"/>
      <c r="H16" s="64"/>
      <c r="I16" s="5" t="s">
        <v>42</v>
      </c>
    </row>
    <row r="17" spans="1:9" x14ac:dyDescent="0.25">
      <c r="A17" s="80"/>
      <c r="B17" s="80"/>
      <c r="C17" s="64"/>
      <c r="D17" s="64"/>
      <c r="E17" s="64"/>
      <c r="F17" s="64"/>
      <c r="G17" s="64"/>
      <c r="H17" s="64"/>
      <c r="I17" s="5" t="s">
        <v>43</v>
      </c>
    </row>
    <row r="18" spans="1:9" ht="95.25" customHeight="1" thickBot="1" x14ac:dyDescent="0.3">
      <c r="A18" s="80"/>
      <c r="B18" s="80"/>
      <c r="C18" s="65"/>
      <c r="D18" s="65"/>
      <c r="E18" s="65"/>
      <c r="F18" s="65"/>
      <c r="G18" s="65"/>
      <c r="H18" s="65"/>
      <c r="I18" s="6" t="s">
        <v>44</v>
      </c>
    </row>
    <row r="19" spans="1:9" ht="36" customHeight="1" x14ac:dyDescent="0.25">
      <c r="A19" s="80"/>
      <c r="B19" s="80"/>
      <c r="C19" s="63" t="s">
        <v>45</v>
      </c>
      <c r="D19" s="63" t="s">
        <v>79</v>
      </c>
      <c r="E19" s="63" t="s">
        <v>46</v>
      </c>
      <c r="F19" s="63" t="s">
        <v>23</v>
      </c>
      <c r="G19" s="63" t="s">
        <v>47</v>
      </c>
      <c r="H19" s="63" t="s">
        <v>392</v>
      </c>
      <c r="I19" s="5" t="s">
        <v>25</v>
      </c>
    </row>
    <row r="20" spans="1:9" x14ac:dyDescent="0.25">
      <c r="A20" s="80"/>
      <c r="B20" s="80"/>
      <c r="C20" s="64"/>
      <c r="D20" s="64"/>
      <c r="E20" s="64"/>
      <c r="F20" s="64"/>
      <c r="G20" s="64"/>
      <c r="H20" s="64"/>
      <c r="I20" s="5" t="s">
        <v>26</v>
      </c>
    </row>
    <row r="21" spans="1:9" x14ac:dyDescent="0.25">
      <c r="A21" s="80"/>
      <c r="B21" s="80"/>
      <c r="C21" s="64"/>
      <c r="D21" s="64"/>
      <c r="E21" s="64"/>
      <c r="F21" s="64"/>
      <c r="G21" s="64"/>
      <c r="H21" s="64"/>
      <c r="I21" s="5" t="s">
        <v>27</v>
      </c>
    </row>
    <row r="22" spans="1:9" x14ac:dyDescent="0.25">
      <c r="A22" s="80"/>
      <c r="B22" s="80"/>
      <c r="C22" s="64"/>
      <c r="D22" s="64"/>
      <c r="E22" s="64"/>
      <c r="F22" s="64"/>
      <c r="G22" s="64"/>
      <c r="H22" s="64"/>
      <c r="I22" s="5" t="s">
        <v>28</v>
      </c>
    </row>
    <row r="23" spans="1:9" ht="3" customHeight="1" thickBot="1" x14ac:dyDescent="0.3">
      <c r="A23" s="81"/>
      <c r="B23" s="81"/>
      <c r="C23" s="65"/>
      <c r="D23" s="8"/>
      <c r="E23" s="65"/>
      <c r="F23" s="65"/>
      <c r="G23" s="65"/>
      <c r="H23" s="65"/>
      <c r="I23" s="6" t="s">
        <v>29</v>
      </c>
    </row>
    <row r="24" spans="1:9" x14ac:dyDescent="0.25">
      <c r="A24" s="66"/>
      <c r="B24" s="69" t="s">
        <v>48</v>
      </c>
      <c r="C24" s="63" t="s">
        <v>49</v>
      </c>
      <c r="D24" s="63" t="s">
        <v>50</v>
      </c>
      <c r="E24" s="63" t="s">
        <v>51</v>
      </c>
      <c r="F24" s="63" t="s">
        <v>23</v>
      </c>
      <c r="G24" s="63" t="s">
        <v>52</v>
      </c>
      <c r="H24" s="63" t="s">
        <v>53</v>
      </c>
      <c r="I24" s="5" t="s">
        <v>25</v>
      </c>
    </row>
    <row r="25" spans="1:9" x14ac:dyDescent="0.25">
      <c r="A25" s="67"/>
      <c r="B25" s="70"/>
      <c r="C25" s="64"/>
      <c r="D25" s="64"/>
      <c r="E25" s="64"/>
      <c r="F25" s="64"/>
      <c r="G25" s="64"/>
      <c r="H25" s="64"/>
      <c r="I25" s="5" t="s">
        <v>26</v>
      </c>
    </row>
    <row r="26" spans="1:9" x14ac:dyDescent="0.25">
      <c r="A26" s="67"/>
      <c r="B26" s="70"/>
      <c r="C26" s="64"/>
      <c r="D26" s="64"/>
      <c r="E26" s="64"/>
      <c r="F26" s="64"/>
      <c r="G26" s="64"/>
      <c r="H26" s="64"/>
      <c r="I26" s="5" t="s">
        <v>27</v>
      </c>
    </row>
    <row r="27" spans="1:9" x14ac:dyDescent="0.25">
      <c r="A27" s="67"/>
      <c r="B27" s="70"/>
      <c r="C27" s="64"/>
      <c r="D27" s="64"/>
      <c r="E27" s="64"/>
      <c r="F27" s="64"/>
      <c r="G27" s="64"/>
      <c r="H27" s="64"/>
      <c r="I27" s="5" t="s">
        <v>28</v>
      </c>
    </row>
    <row r="28" spans="1:9" ht="3" customHeight="1" thickBot="1" x14ac:dyDescent="0.3">
      <c r="A28" s="68"/>
      <c r="B28" s="71"/>
      <c r="C28" s="65"/>
      <c r="D28" s="65"/>
      <c r="E28" s="65"/>
      <c r="F28" s="65"/>
      <c r="G28" s="65"/>
      <c r="H28" s="65"/>
      <c r="I28" s="6" t="s">
        <v>29</v>
      </c>
    </row>
    <row r="29" spans="1:9" x14ac:dyDescent="0.25">
      <c r="A29" s="63" t="s">
        <v>54</v>
      </c>
      <c r="B29" s="63" t="s">
        <v>55</v>
      </c>
      <c r="C29" s="63" t="s">
        <v>56</v>
      </c>
      <c r="D29" s="5" t="s">
        <v>57</v>
      </c>
      <c r="E29" s="63" t="s">
        <v>58</v>
      </c>
      <c r="F29" s="63" t="s">
        <v>23</v>
      </c>
      <c r="G29" s="63" t="s">
        <v>59</v>
      </c>
      <c r="H29" s="63" t="s">
        <v>394</v>
      </c>
      <c r="I29" s="5" t="s">
        <v>25</v>
      </c>
    </row>
    <row r="30" spans="1:9" ht="48" x14ac:dyDescent="0.25">
      <c r="A30" s="64"/>
      <c r="B30" s="64"/>
      <c r="C30" s="64"/>
      <c r="D30" s="5" t="s">
        <v>60</v>
      </c>
      <c r="E30" s="64"/>
      <c r="F30" s="64"/>
      <c r="G30" s="64"/>
      <c r="H30" s="64"/>
      <c r="I30" s="5" t="s">
        <v>26</v>
      </c>
    </row>
    <row r="31" spans="1:9" x14ac:dyDescent="0.25">
      <c r="A31" s="64"/>
      <c r="B31" s="64"/>
      <c r="C31" s="64"/>
      <c r="D31" s="7"/>
      <c r="E31" s="64"/>
      <c r="F31" s="64"/>
      <c r="G31" s="64"/>
      <c r="H31" s="64"/>
      <c r="I31" s="5" t="s">
        <v>27</v>
      </c>
    </row>
    <row r="32" spans="1:9" x14ac:dyDescent="0.25">
      <c r="A32" s="64"/>
      <c r="B32" s="64"/>
      <c r="C32" s="64"/>
      <c r="D32" s="7"/>
      <c r="E32" s="64"/>
      <c r="F32" s="64"/>
      <c r="G32" s="64"/>
      <c r="H32" s="64"/>
      <c r="I32" s="5" t="s">
        <v>28</v>
      </c>
    </row>
    <row r="33" spans="1:9" ht="150.75" customHeight="1" thickBot="1" x14ac:dyDescent="0.3">
      <c r="A33" s="65"/>
      <c r="B33" s="65"/>
      <c r="C33" s="65"/>
      <c r="D33" s="8"/>
      <c r="E33" s="65"/>
      <c r="F33" s="65"/>
      <c r="G33" s="65"/>
      <c r="H33" s="65"/>
      <c r="I33" s="6" t="s">
        <v>29</v>
      </c>
    </row>
    <row r="34" spans="1:9" x14ac:dyDescent="0.25">
      <c r="A34" s="63"/>
      <c r="B34" s="63" t="s">
        <v>61</v>
      </c>
      <c r="C34" s="63" t="s">
        <v>62</v>
      </c>
      <c r="D34" s="63" t="s">
        <v>50</v>
      </c>
      <c r="E34" s="63" t="s">
        <v>80</v>
      </c>
      <c r="F34" s="63" t="s">
        <v>23</v>
      </c>
      <c r="G34" s="63" t="s">
        <v>63</v>
      </c>
      <c r="H34" s="63" t="s">
        <v>389</v>
      </c>
      <c r="I34" s="5" t="s">
        <v>25</v>
      </c>
    </row>
    <row r="35" spans="1:9" x14ac:dyDescent="0.25">
      <c r="A35" s="64"/>
      <c r="B35" s="64"/>
      <c r="C35" s="64"/>
      <c r="D35" s="64"/>
      <c r="E35" s="64"/>
      <c r="F35" s="64"/>
      <c r="G35" s="64"/>
      <c r="H35" s="64"/>
      <c r="I35" s="5" t="s">
        <v>26</v>
      </c>
    </row>
    <row r="36" spans="1:9" x14ac:dyDescent="0.25">
      <c r="A36" s="64"/>
      <c r="B36" s="64"/>
      <c r="C36" s="64"/>
      <c r="D36" s="64"/>
      <c r="E36" s="64"/>
      <c r="F36" s="64"/>
      <c r="G36" s="64"/>
      <c r="H36" s="64"/>
      <c r="I36" s="5" t="s">
        <v>27</v>
      </c>
    </row>
    <row r="37" spans="1:9" x14ac:dyDescent="0.25">
      <c r="A37" s="64"/>
      <c r="B37" s="64"/>
      <c r="C37" s="64"/>
      <c r="D37" s="64"/>
      <c r="E37" s="64"/>
      <c r="F37" s="64"/>
      <c r="G37" s="64"/>
      <c r="H37" s="64"/>
      <c r="I37" s="5" t="s">
        <v>28</v>
      </c>
    </row>
    <row r="38" spans="1:9" ht="32.25" customHeight="1" thickBot="1" x14ac:dyDescent="0.3">
      <c r="A38" s="65"/>
      <c r="B38" s="65"/>
      <c r="C38" s="65"/>
      <c r="D38" s="65"/>
      <c r="E38" s="65"/>
      <c r="F38" s="65"/>
      <c r="G38" s="65"/>
      <c r="H38" s="65"/>
      <c r="I38" s="6" t="s">
        <v>29</v>
      </c>
    </row>
    <row r="39" spans="1:9" x14ac:dyDescent="0.25">
      <c r="A39" s="63"/>
      <c r="B39" s="63" t="s">
        <v>64</v>
      </c>
      <c r="C39" s="63" t="s">
        <v>65</v>
      </c>
      <c r="D39" s="63" t="s">
        <v>57</v>
      </c>
      <c r="E39" s="63" t="s">
        <v>66</v>
      </c>
      <c r="F39" s="63" t="s">
        <v>23</v>
      </c>
      <c r="G39" s="63" t="s">
        <v>67</v>
      </c>
      <c r="H39" s="63" t="s">
        <v>395</v>
      </c>
      <c r="I39" s="5" t="s">
        <v>25</v>
      </c>
    </row>
    <row r="40" spans="1:9" x14ac:dyDescent="0.25">
      <c r="A40" s="64"/>
      <c r="B40" s="64"/>
      <c r="C40" s="64"/>
      <c r="D40" s="64"/>
      <c r="E40" s="64"/>
      <c r="F40" s="64"/>
      <c r="G40" s="64"/>
      <c r="H40" s="64"/>
      <c r="I40" s="5" t="s">
        <v>26</v>
      </c>
    </row>
    <row r="41" spans="1:9" x14ac:dyDescent="0.25">
      <c r="A41" s="64"/>
      <c r="B41" s="64"/>
      <c r="C41" s="64"/>
      <c r="D41" s="64"/>
      <c r="E41" s="64"/>
      <c r="F41" s="64"/>
      <c r="G41" s="64"/>
      <c r="H41" s="64"/>
      <c r="I41" s="5" t="s">
        <v>27</v>
      </c>
    </row>
    <row r="42" spans="1:9" x14ac:dyDescent="0.25">
      <c r="A42" s="64"/>
      <c r="B42" s="64"/>
      <c r="C42" s="64"/>
      <c r="D42" s="64"/>
      <c r="E42" s="64"/>
      <c r="F42" s="64"/>
      <c r="G42" s="64"/>
      <c r="H42" s="64"/>
      <c r="I42" s="5" t="s">
        <v>28</v>
      </c>
    </row>
    <row r="43" spans="1:9" ht="2.25" customHeight="1" thickBot="1" x14ac:dyDescent="0.3">
      <c r="A43" s="65"/>
      <c r="B43" s="65"/>
      <c r="C43" s="65"/>
      <c r="D43" s="65"/>
      <c r="E43" s="65"/>
      <c r="F43" s="65"/>
      <c r="G43" s="65"/>
      <c r="H43" s="65"/>
      <c r="I43" s="6" t="s">
        <v>29</v>
      </c>
    </row>
    <row r="44" spans="1:9" x14ac:dyDescent="0.25">
      <c r="A44" s="63"/>
      <c r="B44" s="63" t="s">
        <v>68</v>
      </c>
      <c r="C44" s="63" t="s">
        <v>69</v>
      </c>
      <c r="D44" s="63" t="s">
        <v>57</v>
      </c>
      <c r="E44" s="63" t="s">
        <v>70</v>
      </c>
      <c r="F44" s="63" t="s">
        <v>23</v>
      </c>
      <c r="G44" s="63" t="s">
        <v>71</v>
      </c>
      <c r="H44" s="63" t="s">
        <v>390</v>
      </c>
      <c r="I44" s="5" t="s">
        <v>25</v>
      </c>
    </row>
    <row r="45" spans="1:9" ht="47.25" customHeight="1" thickBot="1" x14ac:dyDescent="0.3">
      <c r="A45" s="64"/>
      <c r="B45" s="64"/>
      <c r="C45" s="64"/>
      <c r="D45" s="64"/>
      <c r="E45" s="64"/>
      <c r="F45" s="64"/>
      <c r="G45" s="64"/>
      <c r="H45" s="64"/>
      <c r="I45" s="5" t="s">
        <v>26</v>
      </c>
    </row>
    <row r="46" spans="1:9" ht="15.75" hidden="1" thickBot="1" x14ac:dyDescent="0.3">
      <c r="A46" s="64"/>
      <c r="B46" s="64"/>
      <c r="C46" s="64"/>
      <c r="D46" s="64"/>
      <c r="E46" s="64"/>
      <c r="F46" s="64"/>
      <c r="G46" s="64"/>
      <c r="H46" s="64"/>
      <c r="I46" s="5" t="s">
        <v>27</v>
      </c>
    </row>
    <row r="47" spans="1:9" ht="15.75" hidden="1" thickBot="1" x14ac:dyDescent="0.3">
      <c r="A47" s="64"/>
      <c r="B47" s="64"/>
      <c r="C47" s="64"/>
      <c r="D47" s="64"/>
      <c r="E47" s="64"/>
      <c r="F47" s="64"/>
      <c r="G47" s="64"/>
      <c r="H47" s="64"/>
      <c r="I47" s="5" t="s">
        <v>28</v>
      </c>
    </row>
    <row r="48" spans="1:9" ht="15.75" hidden="1" thickBot="1" x14ac:dyDescent="0.3">
      <c r="A48" s="65"/>
      <c r="B48" s="65"/>
      <c r="C48" s="65"/>
      <c r="D48" s="65"/>
      <c r="E48" s="65"/>
      <c r="F48" s="65"/>
      <c r="G48" s="65"/>
      <c r="H48" s="65"/>
      <c r="I48" s="6" t="s">
        <v>29</v>
      </c>
    </row>
    <row r="49" spans="1:9" x14ac:dyDescent="0.25">
      <c r="A49" s="63" t="s">
        <v>72</v>
      </c>
      <c r="B49" s="63"/>
      <c r="C49" s="63" t="s">
        <v>73</v>
      </c>
      <c r="D49" s="63" t="s">
        <v>74</v>
      </c>
      <c r="E49" s="63" t="s">
        <v>75</v>
      </c>
      <c r="F49" s="63" t="s">
        <v>76</v>
      </c>
      <c r="G49" s="63" t="s">
        <v>77</v>
      </c>
      <c r="H49" s="63" t="s">
        <v>391</v>
      </c>
      <c r="I49" s="5" t="s">
        <v>25</v>
      </c>
    </row>
    <row r="50" spans="1:9" x14ac:dyDescent="0.25">
      <c r="A50" s="64"/>
      <c r="B50" s="64"/>
      <c r="C50" s="64"/>
      <c r="D50" s="64"/>
      <c r="E50" s="64"/>
      <c r="F50" s="64"/>
      <c r="G50" s="64"/>
      <c r="H50" s="64"/>
      <c r="I50" s="5" t="s">
        <v>26</v>
      </c>
    </row>
    <row r="51" spans="1:9" x14ac:dyDescent="0.25">
      <c r="A51" s="64"/>
      <c r="B51" s="64"/>
      <c r="C51" s="64"/>
      <c r="D51" s="64"/>
      <c r="E51" s="64"/>
      <c r="F51" s="64"/>
      <c r="G51" s="64"/>
      <c r="H51" s="64"/>
      <c r="I51" s="5" t="s">
        <v>27</v>
      </c>
    </row>
    <row r="52" spans="1:9" x14ac:dyDescent="0.25">
      <c r="A52" s="64"/>
      <c r="B52" s="64"/>
      <c r="C52" s="64"/>
      <c r="D52" s="64"/>
      <c r="E52" s="64"/>
      <c r="F52" s="64"/>
      <c r="G52" s="64"/>
      <c r="H52" s="64"/>
      <c r="I52" s="5" t="s">
        <v>28</v>
      </c>
    </row>
    <row r="53" spans="1:9" ht="106.5" customHeight="1" thickBot="1" x14ac:dyDescent="0.3">
      <c r="A53" s="65"/>
      <c r="B53" s="65"/>
      <c r="C53" s="65"/>
      <c r="D53" s="65"/>
      <c r="E53" s="65"/>
      <c r="F53" s="65"/>
      <c r="G53" s="65"/>
      <c r="H53" s="65"/>
      <c r="I53" s="6" t="s">
        <v>29</v>
      </c>
    </row>
  </sheetData>
  <mergeCells count="76">
    <mergeCell ref="A9:A23"/>
    <mergeCell ref="C14:C18"/>
    <mergeCell ref="C9:C13"/>
    <mergeCell ref="D9:D13"/>
    <mergeCell ref="E9:E13"/>
    <mergeCell ref="C19:C23"/>
    <mergeCell ref="E19:E23"/>
    <mergeCell ref="F19:F23"/>
    <mergeCell ref="G19:G23"/>
    <mergeCell ref="B9:B23"/>
    <mergeCell ref="F9:F13"/>
    <mergeCell ref="G9:G13"/>
    <mergeCell ref="D14:D18"/>
    <mergeCell ref="E14:E18"/>
    <mergeCell ref="F14:F18"/>
    <mergeCell ref="G14:G18"/>
    <mergeCell ref="D19:D22"/>
    <mergeCell ref="A1:I1"/>
    <mergeCell ref="A4:A8"/>
    <mergeCell ref="B4:B8"/>
    <mergeCell ref="C4:C8"/>
    <mergeCell ref="D4:D8"/>
    <mergeCell ref="E4:E8"/>
    <mergeCell ref="F4:F8"/>
    <mergeCell ref="G4:G8"/>
    <mergeCell ref="H4:H8"/>
    <mergeCell ref="A24:A28"/>
    <mergeCell ref="B24:B28"/>
    <mergeCell ref="C24:C28"/>
    <mergeCell ref="D24:D28"/>
    <mergeCell ref="E24:E28"/>
    <mergeCell ref="A29:A33"/>
    <mergeCell ref="B29:B33"/>
    <mergeCell ref="C29:C33"/>
    <mergeCell ref="E29:E33"/>
    <mergeCell ref="F29:F33"/>
    <mergeCell ref="A34:A38"/>
    <mergeCell ref="B34:B38"/>
    <mergeCell ref="C34:C38"/>
    <mergeCell ref="D34:D38"/>
    <mergeCell ref="E34:E38"/>
    <mergeCell ref="A39:A43"/>
    <mergeCell ref="B39:B43"/>
    <mergeCell ref="C39:C43"/>
    <mergeCell ref="D39:D43"/>
    <mergeCell ref="E39:E43"/>
    <mergeCell ref="F49:F53"/>
    <mergeCell ref="G49:G53"/>
    <mergeCell ref="A44:A48"/>
    <mergeCell ref="B44:B48"/>
    <mergeCell ref="C44:C48"/>
    <mergeCell ref="D44:D48"/>
    <mergeCell ref="E44:E48"/>
    <mergeCell ref="F44:F48"/>
    <mergeCell ref="A49:A53"/>
    <mergeCell ref="B49:B53"/>
    <mergeCell ref="C49:C53"/>
    <mergeCell ref="D49:D53"/>
    <mergeCell ref="E49:E53"/>
    <mergeCell ref="G44:G48"/>
    <mergeCell ref="G34:G38"/>
    <mergeCell ref="F39:F43"/>
    <mergeCell ref="G39:G43"/>
    <mergeCell ref="F34:F38"/>
    <mergeCell ref="G24:G28"/>
    <mergeCell ref="G29:G33"/>
    <mergeCell ref="F24:F28"/>
    <mergeCell ref="H34:H38"/>
    <mergeCell ref="H39:H43"/>
    <mergeCell ref="H49:H53"/>
    <mergeCell ref="H14:H18"/>
    <mergeCell ref="H9:H13"/>
    <mergeCell ref="H19:H23"/>
    <mergeCell ref="H24:H28"/>
    <mergeCell ref="H29:H33"/>
    <mergeCell ref="H44:H4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0580-7183-4642-B236-ECCA469093F5}">
  <dimension ref="D5:H18"/>
  <sheetViews>
    <sheetView workbookViewId="0">
      <selection activeCell="C3" sqref="C3"/>
    </sheetView>
  </sheetViews>
  <sheetFormatPr defaultRowHeight="15" x14ac:dyDescent="0.25"/>
  <cols>
    <col min="4" max="4" width="26.140625" customWidth="1"/>
    <col min="5" max="5" width="12.5703125" bestFit="1" customWidth="1"/>
    <col min="6" max="6" width="12.5703125" customWidth="1"/>
    <col min="7" max="7" width="52" customWidth="1"/>
    <col min="8" max="8" width="29.28515625" customWidth="1"/>
  </cols>
  <sheetData>
    <row r="5" spans="4:8" ht="30" x14ac:dyDescent="0.25">
      <c r="D5" s="60" t="s">
        <v>82</v>
      </c>
      <c r="E5" s="61" t="s">
        <v>465</v>
      </c>
      <c r="F5" s="60" t="s">
        <v>464</v>
      </c>
      <c r="G5" s="60" t="s">
        <v>83</v>
      </c>
      <c r="H5" s="60" t="s">
        <v>463</v>
      </c>
    </row>
    <row r="6" spans="4:8" ht="30" x14ac:dyDescent="0.25">
      <c r="D6" s="56" t="s">
        <v>462</v>
      </c>
      <c r="E6" s="54"/>
      <c r="F6" s="59">
        <v>500</v>
      </c>
      <c r="G6" s="57" t="s">
        <v>461</v>
      </c>
      <c r="H6" s="56" t="s">
        <v>460</v>
      </c>
    </row>
    <row r="7" spans="4:8" x14ac:dyDescent="0.25">
      <c r="D7" s="56" t="s">
        <v>459</v>
      </c>
      <c r="E7" s="54"/>
      <c r="F7" s="59">
        <v>500</v>
      </c>
      <c r="G7" s="54"/>
      <c r="H7" s="56" t="s">
        <v>458</v>
      </c>
    </row>
    <row r="8" spans="4:8" x14ac:dyDescent="0.25">
      <c r="D8" s="56" t="s">
        <v>457</v>
      </c>
      <c r="E8" s="54">
        <v>500</v>
      </c>
      <c r="F8" s="59">
        <v>500</v>
      </c>
      <c r="G8" s="54" t="s">
        <v>456</v>
      </c>
      <c r="H8" s="56" t="s">
        <v>455</v>
      </c>
    </row>
    <row r="9" spans="4:8" ht="30" x14ac:dyDescent="0.25">
      <c r="D9" s="56" t="s">
        <v>454</v>
      </c>
      <c r="E9" s="54"/>
      <c r="F9" s="55">
        <v>750</v>
      </c>
      <c r="G9" s="57" t="s">
        <v>453</v>
      </c>
      <c r="H9" s="58" t="s">
        <v>452</v>
      </c>
    </row>
    <row r="10" spans="4:8" ht="30" x14ac:dyDescent="0.25">
      <c r="D10" s="56" t="s">
        <v>451</v>
      </c>
      <c r="E10" s="54"/>
      <c r="F10" s="55">
        <v>500</v>
      </c>
      <c r="G10" s="57"/>
      <c r="H10" s="54"/>
    </row>
    <row r="11" spans="4:8" ht="30" x14ac:dyDescent="0.25">
      <c r="D11" s="56" t="s">
        <v>450</v>
      </c>
      <c r="E11" s="54"/>
      <c r="F11" s="55">
        <v>1000</v>
      </c>
      <c r="G11" s="57"/>
      <c r="H11" s="54"/>
    </row>
    <row r="12" spans="4:8" x14ac:dyDescent="0.25">
      <c r="D12" s="56" t="s">
        <v>449</v>
      </c>
      <c r="E12" s="54"/>
      <c r="F12" s="55">
        <v>500</v>
      </c>
      <c r="G12" s="57"/>
      <c r="H12" s="54"/>
    </row>
    <row r="13" spans="4:8" x14ac:dyDescent="0.25">
      <c r="D13" s="56" t="s">
        <v>448</v>
      </c>
      <c r="E13" s="54">
        <v>5600</v>
      </c>
      <c r="F13" s="55"/>
      <c r="G13" s="57"/>
      <c r="H13" s="54"/>
    </row>
    <row r="14" spans="4:8" ht="45" x14ac:dyDescent="0.25">
      <c r="D14" s="56" t="s">
        <v>447</v>
      </c>
      <c r="E14" s="54"/>
      <c r="F14" s="55">
        <v>750</v>
      </c>
      <c r="G14" s="54" t="s">
        <v>446</v>
      </c>
      <c r="H14" s="54" t="s">
        <v>445</v>
      </c>
    </row>
    <row r="15" spans="4:8" x14ac:dyDescent="0.25">
      <c r="D15" s="52"/>
      <c r="F15" s="53"/>
    </row>
    <row r="16" spans="4:8" x14ac:dyDescent="0.25">
      <c r="D16" s="52" t="s">
        <v>444</v>
      </c>
      <c r="E16" s="51">
        <f>SUM(E6:E14)</f>
        <v>6100</v>
      </c>
      <c r="F16" s="51">
        <f>SUM(F6:F14)</f>
        <v>5000</v>
      </c>
    </row>
    <row r="18" spans="4:7" x14ac:dyDescent="0.25">
      <c r="D18" s="52" t="s">
        <v>443</v>
      </c>
      <c r="G18" s="51">
        <f>E16+F16</f>
        <v>11100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88E72-161D-4AFA-88A9-A50CFC65402C}">
  <dimension ref="A1"/>
  <sheetViews>
    <sheetView workbookViewId="0">
      <selection activeCell="C3" sqref="C3"/>
    </sheetView>
  </sheetViews>
  <sheetFormatPr defaultRowHeight="15" x14ac:dyDescent="0.25"/>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0CC2E-8823-4C94-B522-ABDD203D717D}">
  <dimension ref="A1"/>
  <sheetViews>
    <sheetView topLeftCell="C1" workbookViewId="0">
      <selection activeCell="C3" sqref="C3"/>
    </sheetView>
  </sheetViews>
  <sheetFormatPr defaultRowHeight="15" x14ac:dyDescent="0.25"/>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0C9AD-48BD-4301-9D74-D13D121981A7}">
  <dimension ref="C3"/>
  <sheetViews>
    <sheetView workbookViewId="0">
      <selection activeCell="Y25" sqref="Y25"/>
    </sheetView>
  </sheetViews>
  <sheetFormatPr defaultRowHeight="15" x14ac:dyDescent="0.25"/>
  <sheetData>
    <row r="3" spans="3:3" x14ac:dyDescent="0.25">
      <c r="C3" t="s">
        <v>467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10447-9BD5-4479-BE0E-26783A3423F1}">
  <dimension ref="A1"/>
  <sheetViews>
    <sheetView workbookViewId="0">
      <selection activeCell="Y25" sqref="Y25"/>
    </sheetView>
  </sheetViews>
  <sheetFormatPr defaultRowHeight="15" x14ac:dyDescent="0.25"/>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65694-31FF-42EC-8D5E-AD1BDCC0CEA8}">
  <dimension ref="A1"/>
  <sheetViews>
    <sheetView workbookViewId="0">
      <selection activeCell="Y25" sqref="Y25"/>
    </sheetView>
  </sheetViews>
  <sheetFormatPr defaultRowHeight="15" x14ac:dyDescent="0.25"/>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25ABF-85D2-4160-BF30-DB4444FB62F4}">
  <dimension ref="A1"/>
  <sheetViews>
    <sheetView workbookViewId="0">
      <selection activeCell="Y25" sqref="Y25"/>
    </sheetView>
  </sheetViews>
  <sheetFormatPr defaultRowHeight="15" x14ac:dyDescent="0.25"/>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3CEC1-5D39-4426-A60C-6AE290C9A124}">
  <dimension ref="A1"/>
  <sheetViews>
    <sheetView workbookViewId="0">
      <selection activeCell="Y25" sqref="Y25"/>
    </sheetView>
  </sheetViews>
  <sheetFormatPr defaultRowHeight="15" x14ac:dyDescent="0.25"/>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2240D-34FB-42FE-9517-1ED67E93CD7C}">
  <dimension ref="A1"/>
  <sheetViews>
    <sheetView workbookViewId="0">
      <selection activeCell="Y25" sqref="Y25"/>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045BF-7E18-484A-946D-8BAB057DEA6A}">
  <dimension ref="A1:I38"/>
  <sheetViews>
    <sheetView topLeftCell="D16" zoomScaleNormal="100" workbookViewId="0">
      <selection activeCell="H34" sqref="H34:H38"/>
    </sheetView>
  </sheetViews>
  <sheetFormatPr defaultRowHeight="15" x14ac:dyDescent="0.25"/>
  <cols>
    <col min="1" max="1" width="26.5703125" customWidth="1"/>
    <col min="2" max="2" width="27.140625" customWidth="1"/>
    <col min="3" max="3" width="44.140625" customWidth="1"/>
    <col min="4" max="4" width="28.28515625" customWidth="1"/>
    <col min="5" max="5" width="34" customWidth="1"/>
    <col min="6" max="6" width="28.85546875" customWidth="1"/>
    <col min="7" max="7" width="47.28515625" customWidth="1"/>
    <col min="8" max="8" width="101.140625" customWidth="1"/>
    <col min="9" max="9" width="54.28515625" customWidth="1"/>
  </cols>
  <sheetData>
    <row r="1" spans="1:9" ht="24" thickBot="1" x14ac:dyDescent="0.3">
      <c r="A1" s="72" t="s">
        <v>441</v>
      </c>
      <c r="B1" s="73"/>
      <c r="C1" s="73"/>
      <c r="D1" s="73"/>
      <c r="E1" s="73"/>
      <c r="F1" s="73"/>
      <c r="G1" s="73"/>
      <c r="H1" s="73"/>
      <c r="I1" s="74"/>
    </row>
    <row r="2" spans="1:9" ht="16.5" thickTop="1" x14ac:dyDescent="0.25">
      <c r="A2" s="1" t="s">
        <v>1</v>
      </c>
      <c r="B2" s="2" t="s">
        <v>2</v>
      </c>
      <c r="C2" s="2" t="s">
        <v>3</v>
      </c>
      <c r="D2" s="2" t="s">
        <v>4</v>
      </c>
      <c r="E2" s="2" t="s">
        <v>5</v>
      </c>
      <c r="F2" s="2" t="s">
        <v>6</v>
      </c>
      <c r="G2" s="2" t="s">
        <v>7</v>
      </c>
      <c r="H2" s="2" t="s">
        <v>8</v>
      </c>
      <c r="I2" s="2" t="s">
        <v>9</v>
      </c>
    </row>
    <row r="3" spans="1:9" ht="36.75" thickBot="1" x14ac:dyDescent="0.3">
      <c r="A3" s="3" t="s">
        <v>10</v>
      </c>
      <c r="B3" s="4" t="s">
        <v>11</v>
      </c>
      <c r="C3" s="4" t="s">
        <v>12</v>
      </c>
      <c r="D3" s="4" t="s">
        <v>440</v>
      </c>
      <c r="E3" s="4" t="s">
        <v>14</v>
      </c>
      <c r="F3" s="4" t="s">
        <v>15</v>
      </c>
      <c r="G3" s="4" t="s">
        <v>16</v>
      </c>
      <c r="H3" s="4" t="s">
        <v>16</v>
      </c>
      <c r="I3" s="4" t="s">
        <v>17</v>
      </c>
    </row>
    <row r="4" spans="1:9" ht="15.75" thickTop="1" x14ac:dyDescent="0.25">
      <c r="A4" s="86" t="s">
        <v>439</v>
      </c>
      <c r="B4" s="89" t="s">
        <v>438</v>
      </c>
      <c r="C4" s="89" t="s">
        <v>437</v>
      </c>
      <c r="D4" s="89" t="s">
        <v>57</v>
      </c>
      <c r="E4" s="89" t="s">
        <v>436</v>
      </c>
      <c r="F4" s="89" t="s">
        <v>435</v>
      </c>
      <c r="G4" s="89" t="s">
        <v>434</v>
      </c>
      <c r="H4" s="75" t="s">
        <v>433</v>
      </c>
      <c r="I4" s="50" t="s">
        <v>25</v>
      </c>
    </row>
    <row r="5" spans="1:9" x14ac:dyDescent="0.25">
      <c r="A5" s="87"/>
      <c r="B5" s="84"/>
      <c r="C5" s="84"/>
      <c r="D5" s="84"/>
      <c r="E5" s="84"/>
      <c r="F5" s="84"/>
      <c r="G5" s="84"/>
      <c r="H5" s="64"/>
      <c r="I5" s="50" t="s">
        <v>26</v>
      </c>
    </row>
    <row r="6" spans="1:9" x14ac:dyDescent="0.25">
      <c r="A6" s="87"/>
      <c r="B6" s="84"/>
      <c r="C6" s="84"/>
      <c r="D6" s="84"/>
      <c r="E6" s="84"/>
      <c r="F6" s="84"/>
      <c r="G6" s="84"/>
      <c r="H6" s="64"/>
      <c r="I6" s="50" t="s">
        <v>27</v>
      </c>
    </row>
    <row r="7" spans="1:9" x14ac:dyDescent="0.25">
      <c r="A7" s="87"/>
      <c r="B7" s="84"/>
      <c r="C7" s="84"/>
      <c r="D7" s="84"/>
      <c r="E7" s="84"/>
      <c r="F7" s="84"/>
      <c r="G7" s="84"/>
      <c r="H7" s="64"/>
      <c r="I7" s="50" t="s">
        <v>28</v>
      </c>
    </row>
    <row r="8" spans="1:9" ht="15.75" thickBot="1" x14ac:dyDescent="0.3">
      <c r="A8" s="87"/>
      <c r="B8" s="85"/>
      <c r="C8" s="85"/>
      <c r="D8" s="85"/>
      <c r="E8" s="85"/>
      <c r="F8" s="85"/>
      <c r="G8" s="85"/>
      <c r="H8" s="65"/>
      <c r="I8" s="49" t="s">
        <v>29</v>
      </c>
    </row>
    <row r="9" spans="1:9" x14ac:dyDescent="0.25">
      <c r="A9" s="87"/>
      <c r="B9" s="83" t="s">
        <v>432</v>
      </c>
      <c r="C9" s="83" t="s">
        <v>431</v>
      </c>
      <c r="D9" s="83" t="s">
        <v>430</v>
      </c>
      <c r="E9" s="83" t="s">
        <v>429</v>
      </c>
      <c r="F9" s="83" t="s">
        <v>428</v>
      </c>
      <c r="G9" s="83" t="s">
        <v>427</v>
      </c>
      <c r="H9" s="63" t="s">
        <v>426</v>
      </c>
      <c r="I9" s="50" t="s">
        <v>25</v>
      </c>
    </row>
    <row r="10" spans="1:9" x14ac:dyDescent="0.25">
      <c r="A10" s="87"/>
      <c r="B10" s="84"/>
      <c r="C10" s="84"/>
      <c r="D10" s="84"/>
      <c r="E10" s="84"/>
      <c r="F10" s="84"/>
      <c r="G10" s="84"/>
      <c r="H10" s="64"/>
      <c r="I10" s="50" t="s">
        <v>26</v>
      </c>
    </row>
    <row r="11" spans="1:9" x14ac:dyDescent="0.25">
      <c r="A11" s="87"/>
      <c r="B11" s="84"/>
      <c r="C11" s="84"/>
      <c r="D11" s="84"/>
      <c r="E11" s="84"/>
      <c r="F11" s="84"/>
      <c r="G11" s="84"/>
      <c r="H11" s="64"/>
      <c r="I11" s="50" t="s">
        <v>27</v>
      </c>
    </row>
    <row r="12" spans="1:9" x14ac:dyDescent="0.25">
      <c r="A12" s="87"/>
      <c r="B12" s="84"/>
      <c r="C12" s="84"/>
      <c r="D12" s="84"/>
      <c r="E12" s="84"/>
      <c r="F12" s="84"/>
      <c r="G12" s="84"/>
      <c r="H12" s="64"/>
      <c r="I12" s="50" t="s">
        <v>28</v>
      </c>
    </row>
    <row r="13" spans="1:9" ht="43.5" customHeight="1" thickBot="1" x14ac:dyDescent="0.3">
      <c r="A13" s="87"/>
      <c r="B13" s="85"/>
      <c r="C13" s="85"/>
      <c r="D13" s="85"/>
      <c r="E13" s="85"/>
      <c r="F13" s="85"/>
      <c r="G13" s="85"/>
      <c r="H13" s="65"/>
      <c r="I13" s="49" t="s">
        <v>29</v>
      </c>
    </row>
    <row r="14" spans="1:9" x14ac:dyDescent="0.25">
      <c r="A14" s="87"/>
      <c r="B14" s="83" t="s">
        <v>425</v>
      </c>
      <c r="C14" s="83" t="s">
        <v>424</v>
      </c>
      <c r="D14" s="83" t="s">
        <v>423</v>
      </c>
      <c r="E14" s="83" t="s">
        <v>422</v>
      </c>
      <c r="F14" s="83" t="s">
        <v>415</v>
      </c>
      <c r="G14" s="83" t="s">
        <v>421</v>
      </c>
      <c r="H14" s="63" t="s">
        <v>420</v>
      </c>
      <c r="I14" s="50" t="s">
        <v>25</v>
      </c>
    </row>
    <row r="15" spans="1:9" x14ac:dyDescent="0.25">
      <c r="A15" s="87"/>
      <c r="B15" s="84"/>
      <c r="C15" s="84"/>
      <c r="D15" s="84"/>
      <c r="E15" s="84"/>
      <c r="F15" s="84"/>
      <c r="G15" s="84"/>
      <c r="H15" s="64"/>
      <c r="I15" s="50" t="s">
        <v>26</v>
      </c>
    </row>
    <row r="16" spans="1:9" x14ac:dyDescent="0.25">
      <c r="A16" s="87"/>
      <c r="B16" s="84"/>
      <c r="C16" s="84"/>
      <c r="D16" s="84"/>
      <c r="E16" s="84"/>
      <c r="F16" s="84"/>
      <c r="G16" s="84"/>
      <c r="H16" s="64"/>
      <c r="I16" s="50" t="s">
        <v>27</v>
      </c>
    </row>
    <row r="17" spans="1:9" x14ac:dyDescent="0.25">
      <c r="A17" s="87"/>
      <c r="B17" s="84"/>
      <c r="C17" s="84"/>
      <c r="D17" s="84"/>
      <c r="E17" s="84"/>
      <c r="F17" s="84"/>
      <c r="G17" s="84"/>
      <c r="H17" s="64"/>
      <c r="I17" s="50" t="s">
        <v>28</v>
      </c>
    </row>
    <row r="18" spans="1:9" ht="15.75" thickBot="1" x14ac:dyDescent="0.3">
      <c r="A18" s="87"/>
      <c r="B18" s="85"/>
      <c r="C18" s="85"/>
      <c r="D18" s="85"/>
      <c r="E18" s="85"/>
      <c r="F18" s="85"/>
      <c r="G18" s="85"/>
      <c r="H18" s="65"/>
      <c r="I18" s="49" t="s">
        <v>29</v>
      </c>
    </row>
    <row r="19" spans="1:9" x14ac:dyDescent="0.25">
      <c r="A19" s="87"/>
      <c r="B19" s="83" t="s">
        <v>419</v>
      </c>
      <c r="C19" s="83" t="s">
        <v>418</v>
      </c>
      <c r="D19" s="83" t="s">
        <v>417</v>
      </c>
      <c r="E19" s="83" t="s">
        <v>416</v>
      </c>
      <c r="F19" s="83" t="s">
        <v>415</v>
      </c>
      <c r="G19" s="83" t="s">
        <v>414</v>
      </c>
      <c r="H19" s="63" t="s">
        <v>413</v>
      </c>
      <c r="I19" s="50" t="s">
        <v>25</v>
      </c>
    </row>
    <row r="20" spans="1:9" x14ac:dyDescent="0.25">
      <c r="A20" s="87"/>
      <c r="B20" s="84"/>
      <c r="C20" s="84"/>
      <c r="D20" s="84"/>
      <c r="E20" s="84"/>
      <c r="F20" s="84"/>
      <c r="G20" s="84"/>
      <c r="H20" s="64"/>
      <c r="I20" s="50" t="s">
        <v>26</v>
      </c>
    </row>
    <row r="21" spans="1:9" x14ac:dyDescent="0.25">
      <c r="A21" s="87"/>
      <c r="B21" s="84"/>
      <c r="C21" s="84"/>
      <c r="D21" s="84"/>
      <c r="E21" s="84"/>
      <c r="F21" s="84"/>
      <c r="G21" s="84"/>
      <c r="H21" s="64"/>
      <c r="I21" s="50" t="s">
        <v>27</v>
      </c>
    </row>
    <row r="22" spans="1:9" x14ac:dyDescent="0.25">
      <c r="A22" s="87"/>
      <c r="B22" s="84"/>
      <c r="C22" s="84"/>
      <c r="D22" s="84"/>
      <c r="E22" s="84"/>
      <c r="F22" s="84"/>
      <c r="G22" s="84"/>
      <c r="H22" s="64"/>
      <c r="I22" s="50" t="s">
        <v>28</v>
      </c>
    </row>
    <row r="23" spans="1:9" ht="15.75" thickBot="1" x14ac:dyDescent="0.3">
      <c r="A23" s="87"/>
      <c r="B23" s="85"/>
      <c r="C23" s="85"/>
      <c r="D23" s="85"/>
      <c r="E23" s="85"/>
      <c r="F23" s="85"/>
      <c r="G23" s="85"/>
      <c r="H23" s="65"/>
      <c r="I23" s="49" t="s">
        <v>29</v>
      </c>
    </row>
    <row r="24" spans="1:9" x14ac:dyDescent="0.25">
      <c r="A24" s="87"/>
      <c r="B24" s="83" t="s">
        <v>412</v>
      </c>
      <c r="C24" s="83" t="s">
        <v>411</v>
      </c>
      <c r="D24" s="83" t="s">
        <v>410</v>
      </c>
      <c r="E24" s="83" t="s">
        <v>409</v>
      </c>
      <c r="F24" s="83" t="s">
        <v>408</v>
      </c>
      <c r="G24" s="83" t="s">
        <v>407</v>
      </c>
      <c r="H24" s="63" t="s">
        <v>406</v>
      </c>
      <c r="I24" s="50" t="s">
        <v>25</v>
      </c>
    </row>
    <row r="25" spans="1:9" x14ac:dyDescent="0.25">
      <c r="A25" s="87"/>
      <c r="B25" s="84"/>
      <c r="C25" s="84"/>
      <c r="D25" s="84"/>
      <c r="E25" s="84"/>
      <c r="F25" s="84"/>
      <c r="G25" s="84"/>
      <c r="H25" s="64"/>
      <c r="I25" s="50" t="s">
        <v>26</v>
      </c>
    </row>
    <row r="26" spans="1:9" x14ac:dyDescent="0.25">
      <c r="A26" s="87"/>
      <c r="B26" s="84"/>
      <c r="C26" s="84"/>
      <c r="D26" s="84"/>
      <c r="E26" s="84"/>
      <c r="F26" s="84"/>
      <c r="G26" s="84"/>
      <c r="H26" s="64"/>
      <c r="I26" s="50" t="s">
        <v>27</v>
      </c>
    </row>
    <row r="27" spans="1:9" x14ac:dyDescent="0.25">
      <c r="A27" s="87"/>
      <c r="B27" s="84"/>
      <c r="C27" s="84"/>
      <c r="D27" s="84"/>
      <c r="E27" s="84"/>
      <c r="F27" s="84"/>
      <c r="G27" s="84"/>
      <c r="H27" s="64"/>
      <c r="I27" s="50" t="s">
        <v>28</v>
      </c>
    </row>
    <row r="28" spans="1:9" ht="15.75" thickBot="1" x14ac:dyDescent="0.3">
      <c r="A28" s="88"/>
      <c r="B28" s="85"/>
      <c r="C28" s="85"/>
      <c r="D28" s="85"/>
      <c r="E28" s="85"/>
      <c r="F28" s="85"/>
      <c r="G28" s="85"/>
      <c r="H28" s="65"/>
      <c r="I28" s="49" t="s">
        <v>29</v>
      </c>
    </row>
    <row r="29" spans="1:9" x14ac:dyDescent="0.25">
      <c r="A29" s="66" t="s">
        <v>405</v>
      </c>
      <c r="B29" s="63" t="s">
        <v>404</v>
      </c>
      <c r="C29" s="63" t="s">
        <v>403</v>
      </c>
      <c r="D29" s="63" t="s">
        <v>402</v>
      </c>
      <c r="E29" s="63" t="s">
        <v>401</v>
      </c>
      <c r="F29" s="63" t="s">
        <v>400</v>
      </c>
      <c r="G29" s="63" t="s">
        <v>399</v>
      </c>
      <c r="H29" s="82" t="s">
        <v>466</v>
      </c>
      <c r="I29" s="5" t="s">
        <v>25</v>
      </c>
    </row>
    <row r="30" spans="1:9" x14ac:dyDescent="0.25">
      <c r="A30" s="67"/>
      <c r="B30" s="64"/>
      <c r="C30" s="64"/>
      <c r="D30" s="64"/>
      <c r="E30" s="64"/>
      <c r="F30" s="64"/>
      <c r="G30" s="64"/>
      <c r="H30" s="64"/>
      <c r="I30" s="5" t="s">
        <v>26</v>
      </c>
    </row>
    <row r="31" spans="1:9" x14ac:dyDescent="0.25">
      <c r="A31" s="67"/>
      <c r="B31" s="64"/>
      <c r="C31" s="64"/>
      <c r="D31" s="64"/>
      <c r="E31" s="64"/>
      <c r="F31" s="64"/>
      <c r="G31" s="64"/>
      <c r="H31" s="64"/>
      <c r="I31" s="5" t="s">
        <v>27</v>
      </c>
    </row>
    <row r="32" spans="1:9" x14ac:dyDescent="0.25">
      <c r="A32" s="67"/>
      <c r="B32" s="64"/>
      <c r="C32" s="64"/>
      <c r="D32" s="64"/>
      <c r="E32" s="64"/>
      <c r="F32" s="64"/>
      <c r="G32" s="64"/>
      <c r="H32" s="64"/>
      <c r="I32" s="5" t="s">
        <v>28</v>
      </c>
    </row>
    <row r="33" spans="1:9" ht="15.75" thickBot="1" x14ac:dyDescent="0.3">
      <c r="A33" s="68"/>
      <c r="B33" s="65"/>
      <c r="C33" s="65"/>
      <c r="D33" s="65"/>
      <c r="E33" s="65"/>
      <c r="F33" s="65"/>
      <c r="G33" s="65"/>
      <c r="H33" s="65"/>
      <c r="I33" s="6" t="s">
        <v>29</v>
      </c>
    </row>
    <row r="34" spans="1:9" x14ac:dyDescent="0.25">
      <c r="A34" s="83" t="s">
        <v>72</v>
      </c>
      <c r="B34" s="83"/>
      <c r="C34" s="83" t="s">
        <v>398</v>
      </c>
      <c r="D34" s="83" t="s">
        <v>397</v>
      </c>
      <c r="E34" s="83" t="s">
        <v>75</v>
      </c>
      <c r="F34" s="83" t="s">
        <v>76</v>
      </c>
      <c r="G34" s="83" t="s">
        <v>77</v>
      </c>
      <c r="H34" s="63" t="s">
        <v>396</v>
      </c>
      <c r="I34" s="50" t="s">
        <v>25</v>
      </c>
    </row>
    <row r="35" spans="1:9" x14ac:dyDescent="0.25">
      <c r="A35" s="84"/>
      <c r="B35" s="84"/>
      <c r="C35" s="84"/>
      <c r="D35" s="84"/>
      <c r="E35" s="84"/>
      <c r="F35" s="84"/>
      <c r="G35" s="84"/>
      <c r="H35" s="64"/>
      <c r="I35" s="50" t="s">
        <v>26</v>
      </c>
    </row>
    <row r="36" spans="1:9" x14ac:dyDescent="0.25">
      <c r="A36" s="84"/>
      <c r="B36" s="84"/>
      <c r="C36" s="84"/>
      <c r="D36" s="84"/>
      <c r="E36" s="84"/>
      <c r="F36" s="84"/>
      <c r="G36" s="84"/>
      <c r="H36" s="64"/>
      <c r="I36" s="50" t="s">
        <v>27</v>
      </c>
    </row>
    <row r="37" spans="1:9" x14ac:dyDescent="0.25">
      <c r="A37" s="84"/>
      <c r="B37" s="84"/>
      <c r="C37" s="84"/>
      <c r="D37" s="84"/>
      <c r="E37" s="84"/>
      <c r="F37" s="84"/>
      <c r="G37" s="84"/>
      <c r="H37" s="64"/>
      <c r="I37" s="50" t="s">
        <v>28</v>
      </c>
    </row>
    <row r="38" spans="1:9" ht="123.75" customHeight="1" thickBot="1" x14ac:dyDescent="0.3">
      <c r="A38" s="85"/>
      <c r="B38" s="85"/>
      <c r="C38" s="85"/>
      <c r="D38" s="85"/>
      <c r="E38" s="85"/>
      <c r="F38" s="85"/>
      <c r="G38" s="85"/>
      <c r="H38" s="65"/>
      <c r="I38" s="49" t="s">
        <v>29</v>
      </c>
    </row>
  </sheetData>
  <mergeCells count="53">
    <mergeCell ref="H9:H13"/>
    <mergeCell ref="B14:B18"/>
    <mergeCell ref="C14:C18"/>
    <mergeCell ref="D14:D18"/>
    <mergeCell ref="E14:E18"/>
    <mergeCell ref="F14:F18"/>
    <mergeCell ref="G14:G18"/>
    <mergeCell ref="G9:G13"/>
    <mergeCell ref="D9:D13"/>
    <mergeCell ref="E9:E13"/>
    <mergeCell ref="F9:F13"/>
    <mergeCell ref="A1:I1"/>
    <mergeCell ref="A4:A28"/>
    <mergeCell ref="B4:B8"/>
    <mergeCell ref="C4:C8"/>
    <mergeCell ref="D4:D8"/>
    <mergeCell ref="E4:E8"/>
    <mergeCell ref="F4:F8"/>
    <mergeCell ref="G4:G8"/>
    <mergeCell ref="H4:H8"/>
    <mergeCell ref="D19:D23"/>
    <mergeCell ref="E19:E23"/>
    <mergeCell ref="F19:F23"/>
    <mergeCell ref="G19:G23"/>
    <mergeCell ref="H14:H18"/>
    <mergeCell ref="B9:B13"/>
    <mergeCell ref="C9:C13"/>
    <mergeCell ref="H19:H23"/>
    <mergeCell ref="B24:B28"/>
    <mergeCell ref="C24:C28"/>
    <mergeCell ref="D24:D28"/>
    <mergeCell ref="E24:E28"/>
    <mergeCell ref="F24:F28"/>
    <mergeCell ref="G24:G28"/>
    <mergeCell ref="H24:H28"/>
    <mergeCell ref="B19:B23"/>
    <mergeCell ref="C19:C23"/>
    <mergeCell ref="F29:F33"/>
    <mergeCell ref="G29:G33"/>
    <mergeCell ref="H29:H33"/>
    <mergeCell ref="A34:A38"/>
    <mergeCell ref="B34:B38"/>
    <mergeCell ref="C34:C38"/>
    <mergeCell ref="D34:D38"/>
    <mergeCell ref="E34:E38"/>
    <mergeCell ref="F34:F38"/>
    <mergeCell ref="G34:G38"/>
    <mergeCell ref="H34:H38"/>
    <mergeCell ref="A29:A33"/>
    <mergeCell ref="B29:B33"/>
    <mergeCell ref="C29:C33"/>
    <mergeCell ref="D29:D33"/>
    <mergeCell ref="E29:E3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CA332-5FB1-442F-858E-A1258F10F42E}">
  <dimension ref="A1:I54"/>
  <sheetViews>
    <sheetView topLeftCell="D8" zoomScaleNormal="100" workbookViewId="0">
      <selection activeCell="H14" sqref="H14:H18"/>
    </sheetView>
  </sheetViews>
  <sheetFormatPr defaultRowHeight="15" x14ac:dyDescent="0.25"/>
  <cols>
    <col min="1" max="1" width="27.7109375" customWidth="1"/>
    <col min="2" max="2" width="26" customWidth="1"/>
    <col min="3" max="3" width="42.42578125" customWidth="1"/>
    <col min="4" max="4" width="20.42578125" customWidth="1"/>
    <col min="5" max="5" width="30.7109375" customWidth="1"/>
    <col min="6" max="6" width="18.42578125" customWidth="1"/>
    <col min="7" max="7" width="39" customWidth="1"/>
    <col min="8" max="8" width="123.140625" customWidth="1"/>
    <col min="9" max="9" width="28.28515625" customWidth="1"/>
  </cols>
  <sheetData>
    <row r="1" spans="1:9" ht="24" thickBot="1" x14ac:dyDescent="0.3">
      <c r="A1" s="72" t="s">
        <v>521</v>
      </c>
      <c r="B1" s="73"/>
      <c r="C1" s="73"/>
      <c r="D1" s="73"/>
      <c r="E1" s="73"/>
      <c r="F1" s="73"/>
      <c r="G1" s="73"/>
      <c r="H1" s="73"/>
      <c r="I1" s="74"/>
    </row>
    <row r="2" spans="1:9" ht="16.5" thickTop="1" x14ac:dyDescent="0.25">
      <c r="A2" s="1" t="s">
        <v>1</v>
      </c>
      <c r="B2" s="2" t="s">
        <v>2</v>
      </c>
      <c r="C2" s="2" t="s">
        <v>3</v>
      </c>
      <c r="D2" s="2" t="s">
        <v>4</v>
      </c>
      <c r="E2" s="2" t="s">
        <v>5</v>
      </c>
      <c r="F2" s="2" t="s">
        <v>6</v>
      </c>
      <c r="G2" s="2" t="s">
        <v>7</v>
      </c>
      <c r="H2" s="2" t="s">
        <v>8</v>
      </c>
      <c r="I2" s="2" t="s">
        <v>9</v>
      </c>
    </row>
    <row r="3" spans="1:9" ht="57" customHeight="1" thickBot="1" x14ac:dyDescent="0.3">
      <c r="A3" s="3" t="s">
        <v>10</v>
      </c>
      <c r="B3" s="4" t="s">
        <v>11</v>
      </c>
      <c r="C3" s="4" t="s">
        <v>12</v>
      </c>
      <c r="D3" s="4" t="s">
        <v>13</v>
      </c>
      <c r="E3" s="4" t="s">
        <v>14</v>
      </c>
      <c r="F3" s="4" t="s">
        <v>15</v>
      </c>
      <c r="G3" s="4" t="s">
        <v>16</v>
      </c>
      <c r="H3" s="4" t="s">
        <v>16</v>
      </c>
      <c r="I3" s="4" t="s">
        <v>17</v>
      </c>
    </row>
    <row r="4" spans="1:9" ht="15.75" thickTop="1" x14ac:dyDescent="0.25">
      <c r="A4" s="89" t="s">
        <v>520</v>
      </c>
      <c r="B4" s="89" t="s">
        <v>519</v>
      </c>
      <c r="C4" s="89" t="s">
        <v>518</v>
      </c>
      <c r="D4" s="89" t="s">
        <v>517</v>
      </c>
      <c r="E4" s="89" t="s">
        <v>516</v>
      </c>
      <c r="F4" s="89" t="s">
        <v>415</v>
      </c>
      <c r="G4" s="89" t="s">
        <v>515</v>
      </c>
      <c r="H4" s="89" t="s">
        <v>514</v>
      </c>
      <c r="I4" s="50" t="s">
        <v>25</v>
      </c>
    </row>
    <row r="5" spans="1:9" x14ac:dyDescent="0.25">
      <c r="A5" s="84"/>
      <c r="B5" s="84"/>
      <c r="C5" s="84"/>
      <c r="D5" s="84"/>
      <c r="E5" s="84"/>
      <c r="F5" s="84"/>
      <c r="G5" s="84"/>
      <c r="H5" s="64"/>
      <c r="I5" s="50" t="s">
        <v>26</v>
      </c>
    </row>
    <row r="6" spans="1:9" x14ac:dyDescent="0.25">
      <c r="A6" s="84"/>
      <c r="B6" s="84"/>
      <c r="C6" s="84"/>
      <c r="D6" s="84"/>
      <c r="E6" s="84"/>
      <c r="F6" s="84"/>
      <c r="G6" s="84"/>
      <c r="H6" s="64"/>
      <c r="I6" s="50" t="s">
        <v>27</v>
      </c>
    </row>
    <row r="7" spans="1:9" x14ac:dyDescent="0.25">
      <c r="A7" s="84"/>
      <c r="B7" s="84"/>
      <c r="C7" s="84"/>
      <c r="D7" s="84"/>
      <c r="E7" s="84"/>
      <c r="F7" s="84"/>
      <c r="G7" s="84"/>
      <c r="H7" s="64"/>
      <c r="I7" s="50" t="s">
        <v>28</v>
      </c>
    </row>
    <row r="8" spans="1:9" ht="51.75" customHeight="1" thickBot="1" x14ac:dyDescent="0.3">
      <c r="A8" s="85"/>
      <c r="B8" s="85"/>
      <c r="C8" s="85"/>
      <c r="D8" s="85"/>
      <c r="E8" s="85"/>
      <c r="F8" s="85"/>
      <c r="G8" s="85"/>
      <c r="H8" s="65"/>
      <c r="I8" s="49" t="s">
        <v>29</v>
      </c>
    </row>
    <row r="9" spans="1:9" x14ac:dyDescent="0.25">
      <c r="A9" s="83"/>
      <c r="B9" s="90"/>
      <c r="C9" s="83" t="s">
        <v>513</v>
      </c>
      <c r="D9" s="83" t="s">
        <v>471</v>
      </c>
      <c r="E9" s="83" t="s">
        <v>512</v>
      </c>
      <c r="F9" s="83" t="s">
        <v>23</v>
      </c>
      <c r="G9" s="83" t="s">
        <v>511</v>
      </c>
      <c r="H9" s="83" t="s">
        <v>510</v>
      </c>
      <c r="I9" s="50" t="s">
        <v>25</v>
      </c>
    </row>
    <row r="10" spans="1:9" x14ac:dyDescent="0.25">
      <c r="A10" s="84"/>
      <c r="B10" s="91"/>
      <c r="C10" s="84"/>
      <c r="D10" s="84"/>
      <c r="E10" s="84"/>
      <c r="F10" s="84"/>
      <c r="G10" s="84"/>
      <c r="H10" s="84"/>
      <c r="I10" s="50" t="s">
        <v>26</v>
      </c>
    </row>
    <row r="11" spans="1:9" x14ac:dyDescent="0.25">
      <c r="A11" s="84"/>
      <c r="B11" s="91"/>
      <c r="C11" s="84"/>
      <c r="D11" s="84"/>
      <c r="E11" s="84"/>
      <c r="F11" s="84"/>
      <c r="G11" s="84"/>
      <c r="H11" s="84"/>
      <c r="I11" s="50" t="s">
        <v>27</v>
      </c>
    </row>
    <row r="12" spans="1:9" x14ac:dyDescent="0.25">
      <c r="A12" s="84"/>
      <c r="B12" s="91"/>
      <c r="C12" s="84"/>
      <c r="D12" s="84"/>
      <c r="E12" s="84"/>
      <c r="F12" s="84"/>
      <c r="G12" s="84"/>
      <c r="H12" s="84"/>
      <c r="I12" s="50" t="s">
        <v>28</v>
      </c>
    </row>
    <row r="13" spans="1:9" ht="102.75" customHeight="1" thickBot="1" x14ac:dyDescent="0.3">
      <c r="A13" s="85"/>
      <c r="B13" s="92"/>
      <c r="C13" s="85"/>
      <c r="D13" s="85"/>
      <c r="E13" s="85"/>
      <c r="F13" s="85"/>
      <c r="G13" s="85"/>
      <c r="H13" s="85"/>
      <c r="I13" s="49" t="s">
        <v>29</v>
      </c>
    </row>
    <row r="14" spans="1:9" x14ac:dyDescent="0.25">
      <c r="A14" s="83"/>
      <c r="B14" s="90"/>
      <c r="C14" s="83" t="s">
        <v>509</v>
      </c>
      <c r="D14" s="83" t="s">
        <v>508</v>
      </c>
      <c r="E14" s="83" t="s">
        <v>507</v>
      </c>
      <c r="F14" s="83" t="s">
        <v>415</v>
      </c>
      <c r="G14" s="83" t="s">
        <v>502</v>
      </c>
      <c r="H14" s="83" t="s">
        <v>506</v>
      </c>
      <c r="I14" s="50" t="s">
        <v>25</v>
      </c>
    </row>
    <row r="15" spans="1:9" x14ac:dyDescent="0.25">
      <c r="A15" s="84"/>
      <c r="B15" s="91"/>
      <c r="C15" s="84"/>
      <c r="D15" s="84"/>
      <c r="E15" s="84"/>
      <c r="F15" s="84"/>
      <c r="G15" s="84"/>
      <c r="H15" s="84"/>
      <c r="I15" s="50" t="s">
        <v>26</v>
      </c>
    </row>
    <row r="16" spans="1:9" x14ac:dyDescent="0.25">
      <c r="A16" s="84"/>
      <c r="B16" s="91"/>
      <c r="C16" s="84"/>
      <c r="D16" s="84"/>
      <c r="E16" s="84"/>
      <c r="F16" s="84"/>
      <c r="G16" s="84"/>
      <c r="H16" s="84"/>
      <c r="I16" s="50" t="s">
        <v>27</v>
      </c>
    </row>
    <row r="17" spans="1:9" x14ac:dyDescent="0.25">
      <c r="A17" s="84"/>
      <c r="B17" s="91"/>
      <c r="C17" s="84"/>
      <c r="D17" s="84"/>
      <c r="E17" s="84"/>
      <c r="F17" s="84"/>
      <c r="G17" s="84"/>
      <c r="H17" s="84"/>
      <c r="I17" s="50" t="s">
        <v>28</v>
      </c>
    </row>
    <row r="18" spans="1:9" ht="101.25" customHeight="1" thickBot="1" x14ac:dyDescent="0.3">
      <c r="A18" s="85"/>
      <c r="B18" s="92"/>
      <c r="C18" s="85"/>
      <c r="D18" s="85"/>
      <c r="E18" s="85"/>
      <c r="F18" s="85"/>
      <c r="G18" s="85"/>
      <c r="H18" s="85"/>
      <c r="I18" s="49" t="s">
        <v>29</v>
      </c>
    </row>
    <row r="19" spans="1:9" x14ac:dyDescent="0.25">
      <c r="A19" s="83"/>
      <c r="B19" s="90"/>
      <c r="C19" s="83" t="s">
        <v>505</v>
      </c>
      <c r="D19" s="83" t="s">
        <v>504</v>
      </c>
      <c r="E19" s="83" t="s">
        <v>503</v>
      </c>
      <c r="F19" s="83" t="s">
        <v>23</v>
      </c>
      <c r="G19" s="83" t="s">
        <v>502</v>
      </c>
      <c r="H19" s="83" t="s">
        <v>501</v>
      </c>
      <c r="I19" s="50" t="s">
        <v>25</v>
      </c>
    </row>
    <row r="20" spans="1:9" x14ac:dyDescent="0.25">
      <c r="A20" s="84"/>
      <c r="B20" s="91"/>
      <c r="C20" s="84"/>
      <c r="D20" s="84"/>
      <c r="E20" s="84"/>
      <c r="F20" s="84"/>
      <c r="G20" s="84"/>
      <c r="H20" s="84"/>
      <c r="I20" s="50" t="s">
        <v>26</v>
      </c>
    </row>
    <row r="21" spans="1:9" x14ac:dyDescent="0.25">
      <c r="A21" s="84"/>
      <c r="B21" s="91"/>
      <c r="C21" s="84"/>
      <c r="D21" s="84"/>
      <c r="E21" s="84"/>
      <c r="F21" s="84"/>
      <c r="G21" s="84"/>
      <c r="H21" s="84"/>
      <c r="I21" s="50" t="s">
        <v>27</v>
      </c>
    </row>
    <row r="22" spans="1:9" x14ac:dyDescent="0.25">
      <c r="A22" s="84"/>
      <c r="B22" s="91"/>
      <c r="C22" s="84"/>
      <c r="D22" s="84"/>
      <c r="E22" s="84"/>
      <c r="F22" s="84"/>
      <c r="G22" s="84"/>
      <c r="H22" s="84"/>
      <c r="I22" s="50" t="s">
        <v>28</v>
      </c>
    </row>
    <row r="23" spans="1:9" ht="67.5" customHeight="1" thickBot="1" x14ac:dyDescent="0.3">
      <c r="A23" s="85"/>
      <c r="B23" s="92"/>
      <c r="C23" s="85"/>
      <c r="D23" s="85"/>
      <c r="E23" s="85"/>
      <c r="F23" s="85"/>
      <c r="G23" s="85"/>
      <c r="H23" s="85"/>
      <c r="I23" s="49" t="s">
        <v>29</v>
      </c>
    </row>
    <row r="24" spans="1:9" x14ac:dyDescent="0.25">
      <c r="A24" s="83"/>
      <c r="B24" s="83"/>
      <c r="C24" s="83" t="s">
        <v>500</v>
      </c>
      <c r="D24" s="83" t="s">
        <v>499</v>
      </c>
      <c r="E24" s="83" t="s">
        <v>498</v>
      </c>
      <c r="F24" s="83" t="s">
        <v>415</v>
      </c>
      <c r="G24" s="83" t="s">
        <v>497</v>
      </c>
      <c r="H24" s="83" t="s">
        <v>496</v>
      </c>
      <c r="I24" s="50" t="s">
        <v>25</v>
      </c>
    </row>
    <row r="25" spans="1:9" x14ac:dyDescent="0.25">
      <c r="A25" s="84"/>
      <c r="B25" s="84"/>
      <c r="C25" s="84"/>
      <c r="D25" s="84"/>
      <c r="E25" s="84"/>
      <c r="F25" s="84"/>
      <c r="G25" s="84"/>
      <c r="H25" s="84"/>
      <c r="I25" s="50" t="s">
        <v>26</v>
      </c>
    </row>
    <row r="26" spans="1:9" x14ac:dyDescent="0.25">
      <c r="A26" s="84"/>
      <c r="B26" s="84"/>
      <c r="C26" s="84"/>
      <c r="D26" s="84"/>
      <c r="E26" s="84"/>
      <c r="F26" s="84"/>
      <c r="G26" s="84"/>
      <c r="H26" s="84"/>
      <c r="I26" s="50" t="s">
        <v>27</v>
      </c>
    </row>
    <row r="27" spans="1:9" x14ac:dyDescent="0.25">
      <c r="A27" s="84"/>
      <c r="B27" s="84"/>
      <c r="C27" s="84"/>
      <c r="D27" s="84"/>
      <c r="E27" s="84"/>
      <c r="F27" s="84"/>
      <c r="G27" s="84"/>
      <c r="H27" s="84"/>
      <c r="I27" s="50" t="s">
        <v>28</v>
      </c>
    </row>
    <row r="28" spans="1:9" ht="100.5" customHeight="1" thickBot="1" x14ac:dyDescent="0.3">
      <c r="A28" s="85"/>
      <c r="B28" s="85"/>
      <c r="C28" s="85"/>
      <c r="D28" s="85"/>
      <c r="E28" s="85"/>
      <c r="F28" s="85"/>
      <c r="G28" s="85"/>
      <c r="H28" s="85"/>
      <c r="I28" s="49" t="s">
        <v>29</v>
      </c>
    </row>
    <row r="29" spans="1:9" x14ac:dyDescent="0.25">
      <c r="A29" s="90"/>
      <c r="B29" s="83"/>
      <c r="C29" s="83" t="s">
        <v>495</v>
      </c>
      <c r="D29" s="83" t="s">
        <v>494</v>
      </c>
      <c r="E29" s="83" t="s">
        <v>493</v>
      </c>
      <c r="F29" s="83" t="s">
        <v>76</v>
      </c>
      <c r="G29" s="83" t="s">
        <v>492</v>
      </c>
      <c r="H29" s="83" t="s">
        <v>491</v>
      </c>
      <c r="I29" s="50" t="s">
        <v>25</v>
      </c>
    </row>
    <row r="30" spans="1:9" x14ac:dyDescent="0.25">
      <c r="A30" s="91"/>
      <c r="B30" s="84"/>
      <c r="C30" s="84"/>
      <c r="D30" s="84"/>
      <c r="E30" s="84"/>
      <c r="F30" s="84"/>
      <c r="G30" s="84"/>
      <c r="H30" s="84"/>
      <c r="I30" s="50" t="s">
        <v>26</v>
      </c>
    </row>
    <row r="31" spans="1:9" x14ac:dyDescent="0.25">
      <c r="A31" s="91"/>
      <c r="B31" s="84"/>
      <c r="C31" s="84"/>
      <c r="D31" s="84"/>
      <c r="E31" s="84"/>
      <c r="F31" s="84"/>
      <c r="G31" s="84"/>
      <c r="H31" s="84"/>
      <c r="I31" s="50" t="s">
        <v>27</v>
      </c>
    </row>
    <row r="32" spans="1:9" x14ac:dyDescent="0.25">
      <c r="A32" s="91"/>
      <c r="B32" s="84"/>
      <c r="C32" s="84"/>
      <c r="D32" s="84"/>
      <c r="E32" s="84"/>
      <c r="F32" s="84"/>
      <c r="G32" s="84"/>
      <c r="H32" s="84"/>
      <c r="I32" s="50" t="s">
        <v>28</v>
      </c>
    </row>
    <row r="33" spans="1:9" ht="117.75" customHeight="1" thickBot="1" x14ac:dyDescent="0.3">
      <c r="A33" s="92"/>
      <c r="B33" s="85"/>
      <c r="C33" s="85"/>
      <c r="D33" s="85"/>
      <c r="E33" s="85"/>
      <c r="F33" s="85"/>
      <c r="G33" s="85"/>
      <c r="H33" s="85"/>
      <c r="I33" s="49" t="s">
        <v>29</v>
      </c>
    </row>
    <row r="34" spans="1:9" x14ac:dyDescent="0.25">
      <c r="A34" s="83" t="s">
        <v>490</v>
      </c>
      <c r="B34" s="83" t="s">
        <v>489</v>
      </c>
      <c r="C34" s="83" t="s">
        <v>488</v>
      </c>
      <c r="D34" s="83" t="s">
        <v>487</v>
      </c>
      <c r="E34" s="83" t="s">
        <v>486</v>
      </c>
      <c r="F34" s="83" t="s">
        <v>415</v>
      </c>
      <c r="G34" s="83" t="s">
        <v>485</v>
      </c>
      <c r="H34" s="83" t="s">
        <v>484</v>
      </c>
      <c r="I34" s="50" t="s">
        <v>25</v>
      </c>
    </row>
    <row r="35" spans="1:9" x14ac:dyDescent="0.25">
      <c r="A35" s="84"/>
      <c r="B35" s="84"/>
      <c r="C35" s="84"/>
      <c r="D35" s="84"/>
      <c r="E35" s="84"/>
      <c r="F35" s="84"/>
      <c r="G35" s="84"/>
      <c r="H35" s="84"/>
      <c r="I35" s="50" t="s">
        <v>26</v>
      </c>
    </row>
    <row r="36" spans="1:9" x14ac:dyDescent="0.25">
      <c r="A36" s="84"/>
      <c r="B36" s="84"/>
      <c r="C36" s="84"/>
      <c r="D36" s="84"/>
      <c r="E36" s="84"/>
      <c r="F36" s="84"/>
      <c r="G36" s="84"/>
      <c r="H36" s="84"/>
      <c r="I36" s="50" t="s">
        <v>27</v>
      </c>
    </row>
    <row r="37" spans="1:9" x14ac:dyDescent="0.25">
      <c r="A37" s="84"/>
      <c r="B37" s="84"/>
      <c r="C37" s="84"/>
      <c r="D37" s="84"/>
      <c r="E37" s="84"/>
      <c r="F37" s="84"/>
      <c r="G37" s="84"/>
      <c r="H37" s="84"/>
      <c r="I37" s="50" t="s">
        <v>28</v>
      </c>
    </row>
    <row r="38" spans="1:9" ht="59.25" customHeight="1" thickBot="1" x14ac:dyDescent="0.3">
      <c r="A38" s="85"/>
      <c r="B38" s="85"/>
      <c r="C38" s="85"/>
      <c r="D38" s="85"/>
      <c r="E38" s="85"/>
      <c r="F38" s="85"/>
      <c r="G38" s="85"/>
      <c r="H38" s="85"/>
      <c r="I38" s="49" t="s">
        <v>29</v>
      </c>
    </row>
    <row r="39" spans="1:9" x14ac:dyDescent="0.25">
      <c r="A39" s="83" t="s">
        <v>483</v>
      </c>
      <c r="B39" s="83" t="s">
        <v>482</v>
      </c>
      <c r="C39" s="83" t="s">
        <v>481</v>
      </c>
      <c r="D39" s="83" t="s">
        <v>480</v>
      </c>
      <c r="E39" s="83" t="s">
        <v>479</v>
      </c>
      <c r="F39" s="83" t="s">
        <v>23</v>
      </c>
      <c r="G39" s="83" t="s">
        <v>478</v>
      </c>
      <c r="H39" s="83" t="s">
        <v>477</v>
      </c>
      <c r="I39" s="50" t="s">
        <v>25</v>
      </c>
    </row>
    <row r="40" spans="1:9" x14ac:dyDescent="0.25">
      <c r="A40" s="84"/>
      <c r="B40" s="84"/>
      <c r="C40" s="84"/>
      <c r="D40" s="84"/>
      <c r="E40" s="84"/>
      <c r="F40" s="84"/>
      <c r="G40" s="84"/>
      <c r="H40" s="84"/>
      <c r="I40" s="50" t="s">
        <v>26</v>
      </c>
    </row>
    <row r="41" spans="1:9" ht="13.5" customHeight="1" x14ac:dyDescent="0.25">
      <c r="A41" s="84"/>
      <c r="B41" s="84"/>
      <c r="C41" s="84"/>
      <c r="D41" s="84"/>
      <c r="E41" s="84"/>
      <c r="F41" s="84"/>
      <c r="G41" s="84"/>
      <c r="H41" s="84"/>
      <c r="I41" s="50" t="s">
        <v>27</v>
      </c>
    </row>
    <row r="42" spans="1:9" hidden="1" x14ac:dyDescent="0.25">
      <c r="A42" s="84"/>
      <c r="B42" s="84"/>
      <c r="C42" s="84"/>
      <c r="D42" s="84"/>
      <c r="E42" s="84"/>
      <c r="F42" s="84"/>
      <c r="G42" s="84"/>
      <c r="H42" s="84"/>
      <c r="I42" s="50" t="s">
        <v>28</v>
      </c>
    </row>
    <row r="43" spans="1:9" ht="24.75" customHeight="1" thickBot="1" x14ac:dyDescent="0.3">
      <c r="A43" s="85"/>
      <c r="B43" s="85"/>
      <c r="C43" s="85"/>
      <c r="D43" s="85"/>
      <c r="E43" s="85"/>
      <c r="F43" s="85"/>
      <c r="G43" s="85"/>
      <c r="H43" s="85"/>
      <c r="I43" s="49" t="s">
        <v>29</v>
      </c>
    </row>
    <row r="44" spans="1:9" x14ac:dyDescent="0.25">
      <c r="A44" s="83"/>
      <c r="B44" s="90"/>
      <c r="C44" s="83" t="s">
        <v>476</v>
      </c>
      <c r="D44" s="83" t="s">
        <v>50</v>
      </c>
      <c r="E44" s="83" t="s">
        <v>475</v>
      </c>
      <c r="F44" s="83" t="s">
        <v>23</v>
      </c>
      <c r="G44" s="83" t="s">
        <v>474</v>
      </c>
      <c r="H44" s="83" t="s">
        <v>473</v>
      </c>
      <c r="I44" s="50" t="s">
        <v>25</v>
      </c>
    </row>
    <row r="45" spans="1:9" x14ac:dyDescent="0.25">
      <c r="A45" s="84"/>
      <c r="B45" s="91"/>
      <c r="C45" s="84"/>
      <c r="D45" s="84"/>
      <c r="E45" s="84"/>
      <c r="F45" s="84"/>
      <c r="G45" s="84"/>
      <c r="H45" s="84"/>
      <c r="I45" s="50" t="s">
        <v>26</v>
      </c>
    </row>
    <row r="46" spans="1:9" x14ac:dyDescent="0.25">
      <c r="A46" s="84"/>
      <c r="B46" s="91"/>
      <c r="C46" s="84"/>
      <c r="D46" s="84"/>
      <c r="E46" s="84"/>
      <c r="F46" s="84"/>
      <c r="G46" s="84"/>
      <c r="H46" s="84"/>
      <c r="I46" s="50" t="s">
        <v>27</v>
      </c>
    </row>
    <row r="47" spans="1:9" x14ac:dyDescent="0.25">
      <c r="A47" s="84"/>
      <c r="B47" s="91"/>
      <c r="C47" s="84"/>
      <c r="D47" s="84"/>
      <c r="E47" s="84"/>
      <c r="F47" s="84"/>
      <c r="G47" s="84"/>
      <c r="H47" s="84"/>
      <c r="I47" s="50" t="s">
        <v>28</v>
      </c>
    </row>
    <row r="48" spans="1:9" ht="21.75" customHeight="1" thickBot="1" x14ac:dyDescent="0.3">
      <c r="A48" s="85"/>
      <c r="B48" s="92"/>
      <c r="C48" s="85"/>
      <c r="D48" s="85"/>
      <c r="E48" s="85"/>
      <c r="F48" s="85"/>
      <c r="G48" s="85"/>
      <c r="H48" s="85"/>
      <c r="I48" s="49" t="s">
        <v>29</v>
      </c>
    </row>
    <row r="49" spans="1:9" x14ac:dyDescent="0.25">
      <c r="A49" s="83"/>
      <c r="B49" s="83"/>
      <c r="C49" s="83" t="s">
        <v>472</v>
      </c>
      <c r="D49" s="83" t="s">
        <v>471</v>
      </c>
      <c r="E49" s="83" t="s">
        <v>470</v>
      </c>
      <c r="F49" s="83" t="s">
        <v>23</v>
      </c>
      <c r="G49" s="83" t="s">
        <v>469</v>
      </c>
      <c r="H49" s="83" t="s">
        <v>468</v>
      </c>
      <c r="I49" s="50" t="s">
        <v>25</v>
      </c>
    </row>
    <row r="50" spans="1:9" x14ac:dyDescent="0.25">
      <c r="A50" s="84"/>
      <c r="B50" s="84"/>
      <c r="C50" s="84"/>
      <c r="D50" s="84"/>
      <c r="E50" s="84"/>
      <c r="F50" s="84"/>
      <c r="G50" s="84"/>
      <c r="H50" s="84"/>
      <c r="I50" s="50" t="s">
        <v>26</v>
      </c>
    </row>
    <row r="51" spans="1:9" x14ac:dyDescent="0.25">
      <c r="A51" s="84"/>
      <c r="B51" s="84"/>
      <c r="C51" s="84"/>
      <c r="D51" s="84"/>
      <c r="E51" s="84"/>
      <c r="F51" s="84"/>
      <c r="G51" s="84"/>
      <c r="H51" s="84"/>
      <c r="I51" s="50" t="s">
        <v>27</v>
      </c>
    </row>
    <row r="52" spans="1:9" x14ac:dyDescent="0.25">
      <c r="A52" s="84"/>
      <c r="B52" s="84"/>
      <c r="C52" s="84"/>
      <c r="D52" s="84"/>
      <c r="E52" s="84"/>
      <c r="F52" s="84"/>
      <c r="G52" s="84"/>
      <c r="H52" s="84"/>
      <c r="I52" s="50" t="s">
        <v>28</v>
      </c>
    </row>
    <row r="53" spans="1:9" ht="24" customHeight="1" thickBot="1" x14ac:dyDescent="0.3">
      <c r="A53" s="85"/>
      <c r="B53" s="85"/>
      <c r="C53" s="85"/>
      <c r="D53" s="85"/>
      <c r="E53" s="85"/>
      <c r="F53" s="85"/>
      <c r="G53" s="85"/>
      <c r="H53" s="85"/>
      <c r="I53" s="49" t="s">
        <v>29</v>
      </c>
    </row>
    <row r="54" spans="1:9" x14ac:dyDescent="0.25">
      <c r="H54" s="62"/>
    </row>
  </sheetData>
  <mergeCells count="81">
    <mergeCell ref="G49:G53"/>
    <mergeCell ref="H49:H53"/>
    <mergeCell ref="A49:A53"/>
    <mergeCell ref="B49:B53"/>
    <mergeCell ref="C49:C53"/>
    <mergeCell ref="D49:D53"/>
    <mergeCell ref="E49:E53"/>
    <mergeCell ref="F49:F53"/>
    <mergeCell ref="F39:F43"/>
    <mergeCell ref="G39:G43"/>
    <mergeCell ref="H39:H43"/>
    <mergeCell ref="A44:A48"/>
    <mergeCell ref="B44:B48"/>
    <mergeCell ref="C44:C48"/>
    <mergeCell ref="D44:D48"/>
    <mergeCell ref="E44:E48"/>
    <mergeCell ref="F44:F48"/>
    <mergeCell ref="G44:G48"/>
    <mergeCell ref="H44:H48"/>
    <mergeCell ref="A39:A43"/>
    <mergeCell ref="B39:B43"/>
    <mergeCell ref="C39:C43"/>
    <mergeCell ref="D39:D43"/>
    <mergeCell ref="E39:E43"/>
    <mergeCell ref="F29:F33"/>
    <mergeCell ref="G29:G33"/>
    <mergeCell ref="H29:H33"/>
    <mergeCell ref="A34:A38"/>
    <mergeCell ref="B34:B38"/>
    <mergeCell ref="C34:C38"/>
    <mergeCell ref="D34:D38"/>
    <mergeCell ref="E34:E38"/>
    <mergeCell ref="F34:F38"/>
    <mergeCell ref="G34:G38"/>
    <mergeCell ref="H34:H38"/>
    <mergeCell ref="A29:A33"/>
    <mergeCell ref="B29:B33"/>
    <mergeCell ref="C29:C33"/>
    <mergeCell ref="D29:D33"/>
    <mergeCell ref="E29:E33"/>
    <mergeCell ref="F19:F23"/>
    <mergeCell ref="G19:G23"/>
    <mergeCell ref="H19:H23"/>
    <mergeCell ref="A24:A28"/>
    <mergeCell ref="B24:B28"/>
    <mergeCell ref="C24:C28"/>
    <mergeCell ref="D24:D28"/>
    <mergeCell ref="E24:E28"/>
    <mergeCell ref="F24:F28"/>
    <mergeCell ref="G24:G28"/>
    <mergeCell ref="H24:H28"/>
    <mergeCell ref="A19:A23"/>
    <mergeCell ref="B19:B23"/>
    <mergeCell ref="C19:C23"/>
    <mergeCell ref="D19:D23"/>
    <mergeCell ref="E19:E23"/>
    <mergeCell ref="F9:F13"/>
    <mergeCell ref="G9:G13"/>
    <mergeCell ref="H9:H13"/>
    <mergeCell ref="A14:A18"/>
    <mergeCell ref="B14:B18"/>
    <mergeCell ref="C14:C18"/>
    <mergeCell ref="D14:D18"/>
    <mergeCell ref="E14:E18"/>
    <mergeCell ref="F14:F18"/>
    <mergeCell ref="G14:G18"/>
    <mergeCell ref="H14:H18"/>
    <mergeCell ref="A9:A13"/>
    <mergeCell ref="B9:B13"/>
    <mergeCell ref="C9:C13"/>
    <mergeCell ref="D9:D13"/>
    <mergeCell ref="E9:E13"/>
    <mergeCell ref="A1:I1"/>
    <mergeCell ref="A4:A8"/>
    <mergeCell ref="B4:B8"/>
    <mergeCell ref="C4:C8"/>
    <mergeCell ref="D4:D8"/>
    <mergeCell ref="E4:E8"/>
    <mergeCell ref="F4:F8"/>
    <mergeCell ref="G4:G8"/>
    <mergeCell ref="H4:H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D32BA-8AA6-4C39-AC18-E4ADD652152F}">
  <dimension ref="A1"/>
  <sheetViews>
    <sheetView topLeftCell="A5" workbookViewId="0">
      <selection activeCell="H29" sqref="H29:H33"/>
    </sheetView>
  </sheetViews>
  <sheetFormatPr defaultRowHeight="15" x14ac:dyDescent="0.2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BC12D-543B-4BBE-BDCB-B7E18F9E723F}">
  <dimension ref="A1:BM243"/>
  <sheetViews>
    <sheetView topLeftCell="A127" workbookViewId="0">
      <selection activeCell="B161" sqref="B161"/>
    </sheetView>
  </sheetViews>
  <sheetFormatPr defaultRowHeight="15" x14ac:dyDescent="0.25"/>
  <cols>
    <col min="1" max="1" width="25.85546875" style="47" bestFit="1" customWidth="1"/>
    <col min="2" max="2" width="94" style="47" bestFit="1" customWidth="1"/>
    <col min="3" max="3" width="57.140625" style="47" bestFit="1" customWidth="1"/>
    <col min="4" max="4" width="255.7109375" style="48" bestFit="1" customWidth="1"/>
    <col min="5" max="5" width="19.7109375" bestFit="1" customWidth="1"/>
    <col min="6" max="6" width="31" style="47" bestFit="1" customWidth="1"/>
    <col min="7" max="9" width="30.7109375" style="47" customWidth="1"/>
    <col min="10" max="10" width="29.7109375" style="47" bestFit="1" customWidth="1"/>
    <col min="11" max="11" width="7.85546875" bestFit="1" customWidth="1"/>
    <col min="12" max="12" width="9" bestFit="1" customWidth="1"/>
    <col min="13" max="13" width="5.5703125" bestFit="1" customWidth="1"/>
    <col min="14" max="14" width="93.28515625" bestFit="1" customWidth="1"/>
    <col min="15" max="15" width="27.28515625" bestFit="1" customWidth="1"/>
    <col min="16" max="16" width="18" bestFit="1" customWidth="1"/>
    <col min="17" max="17" width="8.42578125" bestFit="1" customWidth="1"/>
    <col min="18" max="18" width="17" bestFit="1" customWidth="1"/>
    <col min="19" max="19" width="11.5703125" bestFit="1" customWidth="1"/>
    <col min="20" max="20" width="5.140625" bestFit="1" customWidth="1"/>
    <col min="21" max="21" width="7.7109375" bestFit="1" customWidth="1"/>
    <col min="22" max="22" width="10.28515625" bestFit="1" customWidth="1"/>
    <col min="23" max="23" width="10.42578125" bestFit="1" customWidth="1"/>
    <col min="25" max="25" width="23" bestFit="1" customWidth="1"/>
    <col min="26" max="26" width="14.140625" bestFit="1" customWidth="1"/>
    <col min="27" max="27" width="15.28515625" bestFit="1" customWidth="1"/>
    <col min="28" max="28" width="25.140625" bestFit="1" customWidth="1"/>
    <col min="29" max="29" width="25.140625" customWidth="1"/>
    <col min="30" max="30" width="24.7109375" bestFit="1" customWidth="1"/>
    <col min="31" max="31" width="31.85546875" bestFit="1" customWidth="1"/>
    <col min="32" max="32" width="21" bestFit="1" customWidth="1"/>
    <col min="33" max="33" width="16.7109375" bestFit="1" customWidth="1"/>
    <col min="34" max="34" width="15.7109375" bestFit="1" customWidth="1"/>
    <col min="35" max="35" width="39.85546875" bestFit="1" customWidth="1"/>
    <col min="36" max="36" width="9.7109375" bestFit="1" customWidth="1"/>
    <col min="37" max="37" width="9.85546875" bestFit="1" customWidth="1"/>
    <col min="38" max="38" width="17.28515625" bestFit="1" customWidth="1"/>
    <col min="39" max="39" width="13.85546875" bestFit="1" customWidth="1"/>
    <col min="40" max="40" width="9.85546875" bestFit="1" customWidth="1"/>
    <col min="41" max="41" width="8.140625" bestFit="1" customWidth="1"/>
    <col min="42" max="42" width="15.140625" bestFit="1" customWidth="1"/>
    <col min="44" max="44" width="5.85546875" bestFit="1" customWidth="1"/>
    <col min="45" max="45" width="6.28515625" bestFit="1" customWidth="1"/>
    <col min="46" max="47" width="6.85546875" bestFit="1" customWidth="1"/>
    <col min="48" max="48" width="8.42578125" bestFit="1" customWidth="1"/>
    <col min="49" max="49" width="7.5703125" bestFit="1" customWidth="1"/>
    <col min="50" max="50" width="6.5703125" bestFit="1" customWidth="1"/>
    <col min="51" max="51" width="8.5703125" bestFit="1" customWidth="1"/>
    <col min="52" max="52" width="6.42578125" bestFit="1" customWidth="1"/>
    <col min="53" max="54" width="13.28515625" bestFit="1" customWidth="1"/>
    <col min="55" max="55" width="19.28515625" bestFit="1" customWidth="1"/>
    <col min="56" max="56" width="15.140625" bestFit="1" customWidth="1"/>
    <col min="57" max="57" width="13.140625" bestFit="1" customWidth="1"/>
    <col min="58" max="58" width="13.85546875" bestFit="1" customWidth="1"/>
    <col min="59" max="59" width="31.85546875" bestFit="1" customWidth="1"/>
    <col min="60" max="60" width="13" bestFit="1" customWidth="1"/>
    <col min="61" max="61" width="29.42578125" bestFit="1" customWidth="1"/>
    <col min="62" max="62" width="11" bestFit="1" customWidth="1"/>
    <col min="63" max="63" width="17.28515625" bestFit="1" customWidth="1"/>
    <col min="64" max="64" width="15.85546875" bestFit="1" customWidth="1"/>
    <col min="65" max="65" width="16" bestFit="1" customWidth="1"/>
  </cols>
  <sheetData>
    <row r="1" spans="1:65" ht="19.5" thickBot="1" x14ac:dyDescent="0.35">
      <c r="A1" s="93" t="s">
        <v>86</v>
      </c>
      <c r="B1" s="94"/>
      <c r="C1" s="94"/>
      <c r="D1" s="95"/>
      <c r="E1" s="96" t="s">
        <v>87</v>
      </c>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7"/>
      <c r="AY1" s="97"/>
      <c r="AZ1" s="97"/>
      <c r="BA1" s="97"/>
      <c r="BB1" s="97"/>
      <c r="BC1" s="97"/>
      <c r="BD1" s="97"/>
      <c r="BE1" s="97"/>
      <c r="BF1" s="97"/>
      <c r="BG1" s="97"/>
      <c r="BH1" s="97"/>
      <c r="BI1" s="97"/>
      <c r="BJ1" s="97"/>
      <c r="BK1" s="97"/>
      <c r="BL1" s="97"/>
      <c r="BM1" s="98"/>
    </row>
    <row r="2" spans="1:65" ht="16.5" thickBot="1" x14ac:dyDescent="0.3">
      <c r="A2" s="99" t="s">
        <v>88</v>
      </c>
      <c r="B2" s="100"/>
      <c r="C2" s="100"/>
      <c r="D2" s="100"/>
      <c r="E2" s="100"/>
      <c r="F2" s="100"/>
      <c r="G2" s="100"/>
      <c r="H2" s="100"/>
      <c r="I2" s="100"/>
      <c r="J2" s="101"/>
      <c r="K2" s="99" t="s">
        <v>82</v>
      </c>
      <c r="L2" s="100"/>
      <c r="M2" s="100"/>
      <c r="N2" s="102" t="s">
        <v>89</v>
      </c>
      <c r="O2" s="103"/>
      <c r="P2" s="102" t="s">
        <v>90</v>
      </c>
      <c r="Q2" s="104"/>
      <c r="R2" s="104"/>
      <c r="S2" s="104"/>
      <c r="T2" s="104"/>
      <c r="U2" s="104"/>
      <c r="V2" s="104"/>
      <c r="W2" s="104"/>
      <c r="X2" s="104"/>
      <c r="Y2" s="104"/>
      <c r="Z2" s="104"/>
      <c r="AA2" s="104"/>
      <c r="AB2" s="104"/>
      <c r="AC2" s="104"/>
      <c r="AD2" s="104"/>
      <c r="AE2" s="104"/>
      <c r="AF2" s="104"/>
      <c r="AG2" s="104"/>
      <c r="AH2" s="104"/>
      <c r="AI2" s="103"/>
      <c r="AJ2" s="102" t="s">
        <v>91</v>
      </c>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4"/>
      <c r="BJ2" s="104"/>
      <c r="BK2" s="104"/>
      <c r="BL2" s="104"/>
      <c r="BM2" s="103"/>
    </row>
    <row r="3" spans="1:65" ht="30" customHeight="1" x14ac:dyDescent="0.25">
      <c r="A3" s="9" t="s">
        <v>92</v>
      </c>
      <c r="B3" s="10" t="s">
        <v>93</v>
      </c>
      <c r="C3" s="10" t="s">
        <v>94</v>
      </c>
      <c r="D3" s="10" t="s">
        <v>83</v>
      </c>
      <c r="E3" s="10" t="s">
        <v>95</v>
      </c>
      <c r="F3" s="10" t="s">
        <v>96</v>
      </c>
      <c r="G3" s="10" t="s">
        <v>97</v>
      </c>
      <c r="H3" s="10" t="s">
        <v>98</v>
      </c>
      <c r="I3" s="10" t="s">
        <v>99</v>
      </c>
      <c r="J3" s="10" t="s">
        <v>100</v>
      </c>
      <c r="K3" s="11" t="s">
        <v>101</v>
      </c>
      <c r="L3" s="11" t="s">
        <v>102</v>
      </c>
      <c r="M3" s="11" t="s">
        <v>103</v>
      </c>
      <c r="N3" s="12" t="s">
        <v>104</v>
      </c>
      <c r="O3" s="12" t="s">
        <v>105</v>
      </c>
      <c r="P3" s="10" t="s">
        <v>106</v>
      </c>
      <c r="Q3" s="10" t="s">
        <v>107</v>
      </c>
      <c r="R3" s="10" t="s">
        <v>108</v>
      </c>
      <c r="S3" s="10" t="s">
        <v>109</v>
      </c>
      <c r="T3" s="10" t="s">
        <v>110</v>
      </c>
      <c r="U3" s="10" t="s">
        <v>111</v>
      </c>
      <c r="V3" s="10" t="s">
        <v>112</v>
      </c>
      <c r="W3" s="10" t="s">
        <v>113</v>
      </c>
      <c r="X3" s="10" t="s">
        <v>114</v>
      </c>
      <c r="Y3" s="10" t="s">
        <v>115</v>
      </c>
      <c r="Z3" s="10" t="s">
        <v>116</v>
      </c>
      <c r="AA3" s="10" t="s">
        <v>117</v>
      </c>
      <c r="AB3" s="10" t="s">
        <v>118</v>
      </c>
      <c r="AC3" s="10" t="s">
        <v>119</v>
      </c>
      <c r="AD3" s="10" t="s">
        <v>120</v>
      </c>
      <c r="AE3" s="10" t="s">
        <v>121</v>
      </c>
      <c r="AF3" s="10" t="s">
        <v>122</v>
      </c>
      <c r="AG3" s="10" t="s">
        <v>123</v>
      </c>
      <c r="AH3" s="10" t="s">
        <v>124</v>
      </c>
      <c r="AI3" s="10" t="s">
        <v>125</v>
      </c>
      <c r="AJ3" s="10" t="s">
        <v>126</v>
      </c>
      <c r="AK3" s="10" t="s">
        <v>127</v>
      </c>
      <c r="AL3" s="10" t="s">
        <v>84</v>
      </c>
      <c r="AM3" s="10" t="s">
        <v>128</v>
      </c>
      <c r="AN3" s="10" t="s">
        <v>129</v>
      </c>
      <c r="AO3" s="10" t="s">
        <v>130</v>
      </c>
      <c r="AP3" s="10" t="s">
        <v>131</v>
      </c>
      <c r="AQ3" s="10" t="s">
        <v>132</v>
      </c>
      <c r="AR3" s="10" t="s">
        <v>133</v>
      </c>
      <c r="AS3" s="10" t="s">
        <v>134</v>
      </c>
      <c r="AT3" s="10" t="s">
        <v>135</v>
      </c>
      <c r="AU3" s="10" t="s">
        <v>136</v>
      </c>
      <c r="AV3" s="10" t="s">
        <v>137</v>
      </c>
      <c r="AW3" s="10" t="s">
        <v>138</v>
      </c>
      <c r="AX3" s="10" t="s">
        <v>139</v>
      </c>
      <c r="AY3" s="10" t="s">
        <v>140</v>
      </c>
      <c r="AZ3" s="10" t="s">
        <v>141</v>
      </c>
      <c r="BA3" s="10" t="s">
        <v>142</v>
      </c>
      <c r="BB3" s="10" t="s">
        <v>143</v>
      </c>
      <c r="BC3" s="10" t="s">
        <v>144</v>
      </c>
      <c r="BD3" s="10" t="s">
        <v>145</v>
      </c>
      <c r="BE3" s="10" t="s">
        <v>146</v>
      </c>
      <c r="BF3" s="10" t="s">
        <v>147</v>
      </c>
      <c r="BG3" s="10" t="s">
        <v>148</v>
      </c>
      <c r="BH3" s="10" t="s">
        <v>149</v>
      </c>
      <c r="BI3" s="10" t="s">
        <v>150</v>
      </c>
      <c r="BJ3" s="10" t="s">
        <v>151</v>
      </c>
      <c r="BK3" s="10" t="s">
        <v>84</v>
      </c>
      <c r="BL3" s="10" t="s">
        <v>152</v>
      </c>
      <c r="BM3" s="10" t="s">
        <v>153</v>
      </c>
    </row>
    <row r="4" spans="1:65" ht="15.75" customHeight="1" x14ac:dyDescent="0.25">
      <c r="A4" s="13">
        <v>44743</v>
      </c>
      <c r="B4" s="14" t="s">
        <v>154</v>
      </c>
      <c r="C4" s="14"/>
      <c r="D4" s="14"/>
      <c r="E4" s="15"/>
      <c r="F4" s="15"/>
      <c r="G4" s="15"/>
      <c r="H4" s="15"/>
      <c r="I4" s="15"/>
      <c r="J4" s="14"/>
      <c r="K4" s="16"/>
      <c r="L4" s="16"/>
      <c r="M4" s="16"/>
      <c r="N4" s="17"/>
      <c r="O4" s="17"/>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row>
    <row r="5" spans="1:65" ht="15.75" customHeight="1" x14ac:dyDescent="0.25">
      <c r="A5" s="13">
        <v>44748</v>
      </c>
      <c r="B5" s="14" t="s">
        <v>155</v>
      </c>
      <c r="C5" s="14"/>
      <c r="D5" s="14"/>
      <c r="E5" s="15"/>
      <c r="F5" s="15"/>
      <c r="G5" s="15"/>
      <c r="H5" s="15"/>
      <c r="I5" s="15"/>
      <c r="J5" s="14"/>
      <c r="K5" s="16"/>
      <c r="L5" s="16"/>
      <c r="M5" s="16"/>
      <c r="N5" s="17"/>
      <c r="O5" s="17"/>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row>
    <row r="6" spans="1:65" ht="15.75" customHeight="1" x14ac:dyDescent="0.25">
      <c r="A6" s="13">
        <v>44756</v>
      </c>
      <c r="B6" s="14" t="s">
        <v>156</v>
      </c>
      <c r="C6" s="14"/>
      <c r="D6" s="18"/>
      <c r="E6" s="15"/>
      <c r="F6" s="15"/>
      <c r="G6" s="15"/>
      <c r="H6" s="15"/>
      <c r="I6" s="15"/>
      <c r="J6" s="14"/>
      <c r="K6" s="16"/>
      <c r="L6" s="16"/>
      <c r="M6" s="16"/>
      <c r="N6" s="17"/>
      <c r="O6" s="17"/>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row>
    <row r="7" spans="1:65" ht="30.75" customHeight="1" x14ac:dyDescent="0.25">
      <c r="A7" s="13">
        <v>44757</v>
      </c>
      <c r="B7" s="17" t="s">
        <v>157</v>
      </c>
      <c r="C7" s="14"/>
      <c r="D7" s="18" t="s">
        <v>158</v>
      </c>
      <c r="E7" s="15"/>
      <c r="F7" s="15"/>
      <c r="G7" s="15"/>
      <c r="H7" s="15"/>
      <c r="I7" s="15"/>
      <c r="J7" s="14"/>
      <c r="K7" s="16"/>
      <c r="L7" s="16"/>
      <c r="M7" s="16"/>
      <c r="N7" s="17"/>
      <c r="O7" s="17"/>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row>
    <row r="8" spans="1:65" ht="15.75" customHeight="1" x14ac:dyDescent="0.25">
      <c r="A8" s="13">
        <v>44757</v>
      </c>
      <c r="B8" s="14" t="s">
        <v>159</v>
      </c>
      <c r="C8" s="14"/>
      <c r="D8" s="18"/>
      <c r="E8" s="15"/>
      <c r="F8" s="15"/>
      <c r="G8" s="15"/>
      <c r="H8" s="15"/>
      <c r="I8" s="15"/>
      <c r="J8" s="14"/>
      <c r="K8" s="16"/>
      <c r="L8" s="16"/>
      <c r="M8" s="16"/>
      <c r="N8" s="17"/>
      <c r="O8" s="17"/>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row>
    <row r="9" spans="1:65" ht="15.75" customHeight="1" x14ac:dyDescent="0.25">
      <c r="A9" s="13">
        <v>44757</v>
      </c>
      <c r="B9" s="14" t="s">
        <v>160</v>
      </c>
      <c r="C9" s="14"/>
      <c r="D9" s="18"/>
      <c r="E9" s="15"/>
      <c r="F9" s="15"/>
      <c r="G9" s="15"/>
      <c r="H9" s="15"/>
      <c r="I9" s="15"/>
      <c r="J9" s="14"/>
      <c r="K9" s="16"/>
      <c r="L9" s="16"/>
      <c r="M9" s="16"/>
      <c r="N9" s="17"/>
      <c r="O9" s="17"/>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row>
    <row r="10" spans="1:65" ht="15.75" customHeight="1" x14ac:dyDescent="0.25">
      <c r="A10" s="19">
        <v>44761</v>
      </c>
      <c r="B10" s="14" t="s">
        <v>160</v>
      </c>
      <c r="C10" s="20"/>
      <c r="D10" s="21"/>
      <c r="E10" s="22"/>
      <c r="F10" s="22"/>
      <c r="G10" s="22"/>
      <c r="H10" s="22"/>
      <c r="I10" s="22"/>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row>
    <row r="11" spans="1:65" ht="15.75" x14ac:dyDescent="0.25">
      <c r="A11" s="19">
        <v>44762</v>
      </c>
      <c r="B11" s="23" t="s">
        <v>161</v>
      </c>
      <c r="C11" s="24"/>
      <c r="D11" s="25"/>
      <c r="E11" s="26"/>
      <c r="F11" s="26"/>
      <c r="G11" s="26"/>
      <c r="H11" s="26"/>
      <c r="I11" s="26"/>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row>
    <row r="12" spans="1:65" ht="15.75" x14ac:dyDescent="0.25">
      <c r="A12" s="19">
        <v>44762</v>
      </c>
      <c r="B12" s="23" t="s">
        <v>162</v>
      </c>
      <c r="C12" s="24"/>
      <c r="D12" s="25"/>
      <c r="E12" s="26"/>
      <c r="F12" s="26"/>
      <c r="G12" s="26"/>
      <c r="H12" s="26"/>
      <c r="I12" s="26"/>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row>
    <row r="13" spans="1:65" ht="15.75" x14ac:dyDescent="0.25">
      <c r="A13" s="19">
        <v>44767</v>
      </c>
      <c r="B13" s="14" t="s">
        <v>160</v>
      </c>
      <c r="C13" s="24"/>
      <c r="D13" s="25"/>
      <c r="E13" s="26"/>
      <c r="F13" s="26"/>
      <c r="G13" s="26"/>
      <c r="H13" s="26"/>
      <c r="I13" s="26"/>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row>
    <row r="14" spans="1:65" ht="15.75" x14ac:dyDescent="0.25">
      <c r="A14" s="19">
        <v>44768</v>
      </c>
      <c r="B14" s="14" t="s">
        <v>160</v>
      </c>
      <c r="C14" s="24"/>
      <c r="D14" s="25"/>
      <c r="E14" s="26"/>
      <c r="F14" s="26"/>
      <c r="G14" s="26"/>
      <c r="H14" s="26"/>
      <c r="I14" s="26"/>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row>
    <row r="15" spans="1:65" ht="15.75" x14ac:dyDescent="0.25">
      <c r="A15" s="19">
        <v>44774</v>
      </c>
      <c r="B15" s="24" t="s">
        <v>163</v>
      </c>
      <c r="C15" s="24"/>
      <c r="D15" s="25"/>
      <c r="E15" s="26"/>
      <c r="F15" s="26"/>
      <c r="G15" s="26"/>
      <c r="H15" s="26"/>
      <c r="I15" s="26"/>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row>
    <row r="16" spans="1:65" ht="15.75" x14ac:dyDescent="0.25">
      <c r="A16" s="19">
        <v>44776</v>
      </c>
      <c r="B16" s="24" t="s">
        <v>164</v>
      </c>
      <c r="C16" s="24" t="s">
        <v>165</v>
      </c>
      <c r="D16" s="25" t="s">
        <v>166</v>
      </c>
      <c r="E16" s="26">
        <v>50</v>
      </c>
      <c r="F16" s="26"/>
      <c r="G16" s="26"/>
      <c r="H16" s="26"/>
      <c r="I16" s="26"/>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row>
    <row r="17" spans="1:65" ht="15.75" x14ac:dyDescent="0.25">
      <c r="A17" s="19">
        <v>44781</v>
      </c>
      <c r="B17" s="24" t="s">
        <v>167</v>
      </c>
      <c r="C17" s="24"/>
      <c r="D17" s="25"/>
      <c r="E17" s="26"/>
      <c r="F17" s="26"/>
      <c r="G17" s="26"/>
      <c r="H17" s="26"/>
      <c r="I17" s="26"/>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row>
    <row r="18" spans="1:65" ht="15.75" x14ac:dyDescent="0.25">
      <c r="A18" s="19">
        <v>44784</v>
      </c>
      <c r="B18" s="24" t="s">
        <v>168</v>
      </c>
      <c r="C18" s="24"/>
      <c r="D18" s="25"/>
      <c r="E18" s="26"/>
      <c r="F18" s="26"/>
      <c r="G18" s="26"/>
      <c r="H18" s="26"/>
      <c r="I18" s="26"/>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row>
    <row r="19" spans="1:65" ht="15.75" x14ac:dyDescent="0.25">
      <c r="A19" s="19">
        <v>44789</v>
      </c>
      <c r="B19" s="24" t="s">
        <v>169</v>
      </c>
      <c r="C19" s="24"/>
      <c r="D19" s="25"/>
      <c r="E19" s="26"/>
      <c r="F19" s="26"/>
      <c r="G19" s="26"/>
      <c r="H19" s="26"/>
      <c r="I19" s="26"/>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row>
    <row r="20" spans="1:65" ht="15.75" x14ac:dyDescent="0.25">
      <c r="A20" s="19">
        <v>44792</v>
      </c>
      <c r="B20" s="24" t="s">
        <v>170</v>
      </c>
      <c r="C20" s="24"/>
      <c r="D20" s="25"/>
      <c r="E20" s="26"/>
      <c r="F20" s="26"/>
      <c r="G20" s="26"/>
      <c r="H20" s="26"/>
      <c r="I20" s="26"/>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row>
    <row r="21" spans="1:65" ht="15.75" x14ac:dyDescent="0.25">
      <c r="A21" s="19">
        <v>44792</v>
      </c>
      <c r="B21" s="24" t="s">
        <v>171</v>
      </c>
      <c r="C21" s="24"/>
      <c r="D21" s="25"/>
      <c r="E21" s="26"/>
      <c r="F21" s="26"/>
      <c r="G21" s="26"/>
      <c r="H21" s="26"/>
      <c r="I21" s="26"/>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row>
    <row r="22" spans="1:65" ht="15.75" x14ac:dyDescent="0.25">
      <c r="A22" s="19">
        <v>44796</v>
      </c>
      <c r="B22" s="24" t="s">
        <v>172</v>
      </c>
      <c r="C22" s="27"/>
      <c r="D22" s="25"/>
      <c r="E22" s="26"/>
      <c r="F22" s="26"/>
      <c r="G22" s="26"/>
      <c r="H22" s="26"/>
      <c r="I22" s="26"/>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row>
    <row r="23" spans="1:65" ht="15.75" x14ac:dyDescent="0.25">
      <c r="A23" s="19">
        <v>44796</v>
      </c>
      <c r="B23" s="24" t="s">
        <v>173</v>
      </c>
      <c r="C23" s="24"/>
      <c r="D23" s="25"/>
      <c r="E23" s="26"/>
      <c r="F23" s="26"/>
      <c r="G23" s="26"/>
      <c r="H23" s="26"/>
      <c r="I23" s="26"/>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row>
    <row r="24" spans="1:65" ht="15.75" x14ac:dyDescent="0.25">
      <c r="A24" s="19">
        <v>44797</v>
      </c>
      <c r="B24" s="24" t="s">
        <v>174</v>
      </c>
      <c r="C24" s="24"/>
      <c r="D24" s="25"/>
      <c r="E24" s="26"/>
      <c r="F24" s="26"/>
      <c r="G24" s="26"/>
      <c r="H24" s="26"/>
      <c r="I24" s="26"/>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row>
    <row r="25" spans="1:65" ht="15.75" x14ac:dyDescent="0.25">
      <c r="A25" s="19">
        <v>44802</v>
      </c>
      <c r="B25" s="24" t="s">
        <v>175</v>
      </c>
      <c r="C25" s="24"/>
      <c r="D25" s="25"/>
      <c r="E25" s="26"/>
      <c r="F25" s="26"/>
      <c r="G25" s="26"/>
      <c r="H25" s="26"/>
      <c r="I25" s="26"/>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row>
    <row r="26" spans="1:65" ht="15.75" x14ac:dyDescent="0.25">
      <c r="A26" s="19">
        <v>44802</v>
      </c>
      <c r="B26" s="24" t="s">
        <v>176</v>
      </c>
      <c r="C26" s="24"/>
      <c r="D26" s="25"/>
      <c r="E26" s="26"/>
      <c r="F26" s="26"/>
      <c r="G26" s="26"/>
      <c r="H26" s="26"/>
      <c r="I26" s="26"/>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row>
    <row r="27" spans="1:65" ht="15.75" x14ac:dyDescent="0.25">
      <c r="A27" s="19">
        <v>44804</v>
      </c>
      <c r="B27" s="24" t="s">
        <v>177</v>
      </c>
      <c r="C27" s="27"/>
      <c r="D27" s="25"/>
      <c r="E27" s="26"/>
      <c r="F27" s="26"/>
      <c r="G27" s="26"/>
      <c r="H27" s="26"/>
      <c r="I27" s="26"/>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row>
    <row r="28" spans="1:65" ht="15.75" x14ac:dyDescent="0.25">
      <c r="A28" s="28">
        <v>44805</v>
      </c>
      <c r="B28" s="29" t="s">
        <v>178</v>
      </c>
      <c r="C28" s="29"/>
      <c r="D28" s="30"/>
      <c r="E28" s="31"/>
      <c r="F28" s="31"/>
      <c r="G28" s="31"/>
      <c r="H28" s="31"/>
      <c r="I28" s="31"/>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32"/>
    </row>
    <row r="29" spans="1:65" ht="15.75" x14ac:dyDescent="0.25">
      <c r="A29" s="19">
        <v>44816</v>
      </c>
      <c r="B29" s="24" t="s">
        <v>179</v>
      </c>
      <c r="C29" s="24"/>
      <c r="D29" s="25"/>
      <c r="E29" s="26"/>
      <c r="F29" s="26"/>
      <c r="G29" s="26"/>
      <c r="H29" s="26"/>
      <c r="I29" s="26"/>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row>
    <row r="30" spans="1:65" ht="15.75" x14ac:dyDescent="0.25">
      <c r="A30" s="19">
        <v>44816</v>
      </c>
      <c r="B30" s="24" t="s">
        <v>180</v>
      </c>
      <c r="C30" s="24"/>
      <c r="D30" s="25" t="s">
        <v>181</v>
      </c>
      <c r="E30" s="26"/>
      <c r="F30" s="26"/>
      <c r="G30" s="26"/>
      <c r="H30" s="26"/>
      <c r="I30" s="26"/>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row>
    <row r="31" spans="1:65" ht="15.75" x14ac:dyDescent="0.25">
      <c r="A31" s="19">
        <v>44816</v>
      </c>
      <c r="B31" s="24" t="s">
        <v>182</v>
      </c>
      <c r="C31" s="24"/>
      <c r="D31" s="25"/>
      <c r="E31" s="26"/>
      <c r="F31" s="26"/>
      <c r="G31" s="26"/>
      <c r="H31" s="26"/>
      <c r="I31" s="26"/>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row>
    <row r="32" spans="1:65" ht="15.75" x14ac:dyDescent="0.25">
      <c r="A32" s="19">
        <v>44817</v>
      </c>
      <c r="B32" s="24" t="s">
        <v>183</v>
      </c>
      <c r="C32" s="24" t="s">
        <v>184</v>
      </c>
      <c r="D32" s="25" t="s">
        <v>185</v>
      </c>
      <c r="E32" s="26"/>
      <c r="F32" s="26"/>
      <c r="G32" s="26"/>
      <c r="H32" s="26"/>
      <c r="I32" s="26"/>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row>
    <row r="33" spans="1:65" ht="15.75" x14ac:dyDescent="0.25">
      <c r="A33" s="19">
        <v>44817</v>
      </c>
      <c r="B33" s="24" t="s">
        <v>186</v>
      </c>
      <c r="C33" s="24"/>
      <c r="D33" s="25"/>
      <c r="E33" s="26"/>
      <c r="F33" s="26"/>
      <c r="G33" s="26"/>
      <c r="H33" s="26"/>
      <c r="I33" s="26"/>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row>
    <row r="34" spans="1:65" ht="15.75" x14ac:dyDescent="0.25">
      <c r="A34" s="19">
        <v>44817</v>
      </c>
      <c r="B34" s="24" t="s">
        <v>187</v>
      </c>
      <c r="C34" s="24"/>
      <c r="D34" s="25"/>
      <c r="E34" s="26"/>
      <c r="F34" s="26"/>
      <c r="G34" s="26"/>
      <c r="H34" s="26"/>
      <c r="I34" s="26"/>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row>
    <row r="35" spans="1:65" ht="15.75" x14ac:dyDescent="0.25">
      <c r="A35" s="19">
        <v>44818</v>
      </c>
      <c r="B35" s="24" t="s">
        <v>188</v>
      </c>
      <c r="C35" s="24"/>
      <c r="D35" s="25"/>
      <c r="E35" s="26"/>
      <c r="F35" s="26"/>
      <c r="G35" s="26"/>
      <c r="H35" s="26"/>
      <c r="I35" s="26"/>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row>
    <row r="36" spans="1:65" ht="15.75" x14ac:dyDescent="0.25">
      <c r="A36" s="19">
        <v>44818</v>
      </c>
      <c r="B36" s="24" t="s">
        <v>183</v>
      </c>
      <c r="C36" s="24" t="s">
        <v>184</v>
      </c>
      <c r="D36" s="25" t="s">
        <v>189</v>
      </c>
      <c r="E36" s="26"/>
      <c r="F36" s="26"/>
      <c r="G36" s="26"/>
      <c r="H36" s="26"/>
      <c r="I36" s="26"/>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row>
    <row r="37" spans="1:65" ht="15.75" x14ac:dyDescent="0.25">
      <c r="A37" s="19">
        <v>44818</v>
      </c>
      <c r="B37" s="24" t="s">
        <v>190</v>
      </c>
      <c r="C37" s="24" t="s">
        <v>191</v>
      </c>
      <c r="D37" s="25" t="s">
        <v>192</v>
      </c>
      <c r="E37" s="26"/>
      <c r="F37" s="26"/>
      <c r="G37" s="26"/>
      <c r="H37" s="26"/>
      <c r="I37" s="26"/>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row>
    <row r="38" spans="1:65" ht="15.75" x14ac:dyDescent="0.25">
      <c r="A38" s="19">
        <v>44819</v>
      </c>
      <c r="B38" s="24" t="s">
        <v>193</v>
      </c>
      <c r="C38" s="24" t="s">
        <v>194</v>
      </c>
      <c r="D38" s="25"/>
      <c r="E38" s="26"/>
      <c r="F38" s="26">
        <v>32</v>
      </c>
      <c r="G38" s="26"/>
      <c r="H38" s="26"/>
      <c r="I38" s="26"/>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row>
    <row r="39" spans="1:65" ht="15.75" x14ac:dyDescent="0.25">
      <c r="A39" s="19">
        <v>44823</v>
      </c>
      <c r="B39" s="29" t="s">
        <v>167</v>
      </c>
      <c r="C39" s="24"/>
      <c r="D39" s="25"/>
      <c r="E39" s="26"/>
      <c r="F39" s="26"/>
      <c r="G39" s="26"/>
      <c r="H39" s="26"/>
      <c r="I39" s="26"/>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row>
    <row r="40" spans="1:65" ht="15.75" x14ac:dyDescent="0.25">
      <c r="A40" s="19">
        <v>44824</v>
      </c>
      <c r="B40" s="24" t="s">
        <v>195</v>
      </c>
      <c r="C40" s="24" t="s">
        <v>196</v>
      </c>
      <c r="D40" s="25"/>
      <c r="E40" s="26"/>
      <c r="F40" s="26"/>
      <c r="G40" s="26"/>
      <c r="H40" s="26"/>
      <c r="I40" s="26"/>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row>
    <row r="41" spans="1:65" ht="15.75" x14ac:dyDescent="0.25">
      <c r="A41" s="19">
        <v>44824</v>
      </c>
      <c r="B41" s="24" t="s">
        <v>197</v>
      </c>
      <c r="C41" s="24"/>
      <c r="D41" s="25"/>
      <c r="E41" s="26"/>
      <c r="F41" s="26"/>
      <c r="G41" s="26"/>
      <c r="H41" s="26"/>
      <c r="I41" s="26"/>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row>
    <row r="42" spans="1:65" ht="15.75" x14ac:dyDescent="0.25">
      <c r="A42" s="19">
        <v>44825</v>
      </c>
      <c r="B42" s="24" t="s">
        <v>198</v>
      </c>
      <c r="C42" s="24" t="s">
        <v>199</v>
      </c>
      <c r="D42" s="25"/>
      <c r="E42" s="26"/>
      <c r="F42" s="26"/>
      <c r="G42" s="26"/>
      <c r="H42" s="26"/>
      <c r="I42" s="26"/>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row>
    <row r="43" spans="1:65" ht="15.75" x14ac:dyDescent="0.25">
      <c r="A43" s="19">
        <v>44825</v>
      </c>
      <c r="B43" s="24" t="s">
        <v>200</v>
      </c>
      <c r="C43" s="24"/>
      <c r="D43" s="25" t="s">
        <v>201</v>
      </c>
      <c r="E43" s="26"/>
      <c r="F43" s="26"/>
      <c r="G43" s="26"/>
      <c r="H43" s="26"/>
      <c r="I43" s="26"/>
      <c r="J43" s="24"/>
      <c r="K43" s="24"/>
      <c r="L43" s="24"/>
      <c r="M43" s="24"/>
      <c r="N43" s="24"/>
      <c r="O43" s="24"/>
      <c r="P43" s="24"/>
      <c r="Q43" s="24"/>
      <c r="R43" s="24"/>
      <c r="S43" s="24"/>
      <c r="T43" s="24"/>
      <c r="U43" s="24"/>
      <c r="V43" s="24"/>
      <c r="W43" s="24"/>
      <c r="X43" s="24"/>
      <c r="Y43" s="24"/>
      <c r="Z43" s="24"/>
      <c r="AA43" s="24"/>
      <c r="AB43" s="24"/>
      <c r="AC43" s="24"/>
      <c r="AD43" s="24">
        <v>14</v>
      </c>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row>
    <row r="44" spans="1:65" ht="15.75" x14ac:dyDescent="0.25">
      <c r="A44" s="19">
        <v>44828</v>
      </c>
      <c r="B44" s="24" t="s">
        <v>167</v>
      </c>
      <c r="C44" s="24"/>
      <c r="D44" s="25"/>
      <c r="E44" s="26"/>
      <c r="F44" s="26"/>
      <c r="G44" s="26"/>
      <c r="H44" s="26"/>
      <c r="I44" s="26"/>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row>
    <row r="45" spans="1:65" ht="15.75" x14ac:dyDescent="0.25">
      <c r="A45" s="19">
        <v>44831</v>
      </c>
      <c r="B45" s="24" t="s">
        <v>195</v>
      </c>
      <c r="C45" s="24" t="s">
        <v>202</v>
      </c>
      <c r="D45" s="25"/>
      <c r="E45" s="26"/>
      <c r="F45" s="26"/>
      <c r="G45" s="26"/>
      <c r="H45" s="26"/>
      <c r="I45" s="26"/>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row>
    <row r="46" spans="1:65" ht="15.75" x14ac:dyDescent="0.25">
      <c r="A46" s="19">
        <v>44832</v>
      </c>
      <c r="B46" s="24" t="s">
        <v>195</v>
      </c>
      <c r="C46" s="24" t="s">
        <v>203</v>
      </c>
      <c r="D46" s="25"/>
      <c r="E46" s="26"/>
      <c r="F46" s="26"/>
      <c r="G46" s="26"/>
      <c r="H46" s="26"/>
      <c r="I46" s="26"/>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row>
    <row r="47" spans="1:65" ht="15.75" x14ac:dyDescent="0.25">
      <c r="A47" s="19">
        <v>44833</v>
      </c>
      <c r="B47" s="24" t="s">
        <v>204</v>
      </c>
      <c r="C47" s="24" t="s">
        <v>205</v>
      </c>
      <c r="D47" s="25"/>
      <c r="E47" s="26"/>
      <c r="F47" s="26"/>
      <c r="G47" s="26"/>
      <c r="H47" s="26"/>
      <c r="I47" s="26"/>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row>
    <row r="48" spans="1:65" ht="15.75" x14ac:dyDescent="0.25">
      <c r="A48" s="19">
        <v>44833</v>
      </c>
      <c r="B48" s="24" t="s">
        <v>206</v>
      </c>
      <c r="C48" s="33">
        <v>0.10416666666666667</v>
      </c>
      <c r="D48" s="25"/>
      <c r="E48" s="26"/>
      <c r="F48" s="26"/>
      <c r="G48" s="26"/>
      <c r="H48" s="26"/>
      <c r="I48" s="26"/>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row>
    <row r="49" spans="1:65" ht="15.75" x14ac:dyDescent="0.25">
      <c r="A49" s="19">
        <v>44834</v>
      </c>
      <c r="B49" s="24" t="s">
        <v>207</v>
      </c>
      <c r="C49" s="33"/>
      <c r="D49" s="25" t="s">
        <v>208</v>
      </c>
      <c r="E49" s="26"/>
      <c r="F49" s="26"/>
      <c r="G49" s="26"/>
      <c r="H49" s="26"/>
      <c r="I49" s="26"/>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row>
    <row r="50" spans="1:65" ht="15.75" x14ac:dyDescent="0.25">
      <c r="A50" s="19">
        <v>44835</v>
      </c>
      <c r="B50" s="24" t="s">
        <v>209</v>
      </c>
      <c r="C50" s="24" t="s">
        <v>210</v>
      </c>
      <c r="D50" s="25" t="s">
        <v>211</v>
      </c>
      <c r="E50" s="26">
        <v>266</v>
      </c>
      <c r="F50" s="26"/>
      <c r="G50" s="26">
        <v>155</v>
      </c>
      <c r="H50" s="26"/>
      <c r="I50" s="26"/>
      <c r="J50" s="24"/>
      <c r="K50" s="24"/>
      <c r="L50" s="24"/>
      <c r="M50" s="24" t="s">
        <v>212</v>
      </c>
      <c r="N50" s="24"/>
      <c r="O50" s="24"/>
      <c r="P50" s="24"/>
      <c r="Q50" s="24"/>
      <c r="R50" s="24"/>
      <c r="S50" s="24"/>
      <c r="T50" s="24"/>
      <c r="U50" s="24"/>
      <c r="V50" s="24"/>
      <c r="W50" s="24"/>
      <c r="X50" s="24"/>
      <c r="Y50" s="24">
        <v>50</v>
      </c>
      <c r="Z50" s="24"/>
      <c r="AA50" s="24"/>
      <c r="AB50" s="24"/>
      <c r="AC50" s="24"/>
      <c r="AD50" s="24">
        <v>5</v>
      </c>
      <c r="AE50" s="24"/>
      <c r="AF50" s="24"/>
      <c r="AG50" s="24"/>
      <c r="AH50" s="24"/>
      <c r="AI50" s="24" t="s">
        <v>213</v>
      </c>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row>
    <row r="51" spans="1:65" ht="15.75" x14ac:dyDescent="0.25">
      <c r="A51" s="19">
        <v>44835</v>
      </c>
      <c r="B51" s="24" t="s">
        <v>214</v>
      </c>
      <c r="C51" s="24"/>
      <c r="D51" s="25"/>
      <c r="E51" s="26"/>
      <c r="F51" s="26"/>
      <c r="G51" s="26"/>
      <c r="H51" s="26"/>
      <c r="I51" s="26"/>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row>
    <row r="52" spans="1:65" ht="15.75" x14ac:dyDescent="0.25">
      <c r="A52" s="19">
        <v>44837</v>
      </c>
      <c r="B52" s="24" t="s">
        <v>195</v>
      </c>
      <c r="C52" s="24" t="s">
        <v>215</v>
      </c>
      <c r="D52" s="25" t="s">
        <v>216</v>
      </c>
      <c r="E52" s="26"/>
      <c r="F52" s="26"/>
      <c r="G52" s="26"/>
      <c r="H52" s="26"/>
      <c r="I52" s="26"/>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row>
    <row r="53" spans="1:65" ht="31.5" x14ac:dyDescent="0.25">
      <c r="A53" s="19">
        <v>44838</v>
      </c>
      <c r="B53" s="24" t="s">
        <v>217</v>
      </c>
      <c r="C53" s="24"/>
      <c r="D53" s="25" t="s">
        <v>218</v>
      </c>
      <c r="E53" s="26"/>
      <c r="F53" s="26"/>
      <c r="G53" s="26"/>
      <c r="H53" s="26"/>
      <c r="I53" s="26"/>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row>
    <row r="54" spans="1:65" ht="15.75" x14ac:dyDescent="0.25">
      <c r="A54" s="19">
        <v>44838</v>
      </c>
      <c r="B54" s="24" t="s">
        <v>219</v>
      </c>
      <c r="C54" s="24"/>
      <c r="D54" s="25"/>
      <c r="E54" s="26"/>
      <c r="F54" s="26"/>
      <c r="G54" s="26"/>
      <c r="H54" s="26"/>
      <c r="I54" s="26"/>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row>
    <row r="55" spans="1:65" ht="15.75" x14ac:dyDescent="0.25">
      <c r="A55" s="19">
        <v>44839</v>
      </c>
      <c r="B55" s="24" t="s">
        <v>220</v>
      </c>
      <c r="C55" s="24"/>
      <c r="D55" s="25"/>
      <c r="E55" s="26"/>
      <c r="F55" s="26"/>
      <c r="G55" s="26"/>
      <c r="H55" s="26"/>
      <c r="I55" s="26"/>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row>
    <row r="56" spans="1:65" ht="28.5" customHeight="1" x14ac:dyDescent="0.25">
      <c r="A56" s="19">
        <v>44840</v>
      </c>
      <c r="B56" s="24" t="s">
        <v>195</v>
      </c>
      <c r="C56" s="24" t="s">
        <v>221</v>
      </c>
      <c r="D56" s="25" t="s">
        <v>222</v>
      </c>
      <c r="E56" s="26">
        <v>52</v>
      </c>
      <c r="F56" s="26"/>
      <c r="G56" s="26"/>
      <c r="H56" s="26"/>
      <c r="I56" s="26"/>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row>
    <row r="57" spans="1:65" ht="15.75" x14ac:dyDescent="0.25">
      <c r="A57" s="19">
        <v>44845</v>
      </c>
      <c r="B57" s="24" t="s">
        <v>223</v>
      </c>
      <c r="C57" s="24"/>
      <c r="D57" s="25" t="s">
        <v>224</v>
      </c>
      <c r="E57" s="26"/>
      <c r="F57" s="26"/>
      <c r="G57" s="26"/>
      <c r="H57" s="26"/>
      <c r="I57" s="26"/>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row>
    <row r="58" spans="1:65" ht="15.75" x14ac:dyDescent="0.25">
      <c r="A58" s="19">
        <v>44845</v>
      </c>
      <c r="B58" s="24" t="s">
        <v>225</v>
      </c>
      <c r="C58" s="24"/>
      <c r="D58" s="25" t="s">
        <v>226</v>
      </c>
      <c r="E58" s="26"/>
      <c r="F58" s="26"/>
      <c r="G58" s="26"/>
      <c r="H58" s="26"/>
      <c r="I58" s="26"/>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row>
    <row r="59" spans="1:65" ht="15.75" x14ac:dyDescent="0.25">
      <c r="A59" s="19">
        <v>44846</v>
      </c>
      <c r="B59" s="24" t="s">
        <v>227</v>
      </c>
      <c r="C59" s="24" t="s">
        <v>228</v>
      </c>
      <c r="D59" s="25"/>
      <c r="E59" s="26"/>
      <c r="F59" s="26"/>
      <c r="G59" s="26"/>
      <c r="H59" s="26"/>
      <c r="I59" s="26"/>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row>
    <row r="60" spans="1:65" ht="15.75" x14ac:dyDescent="0.25">
      <c r="A60" s="19">
        <v>44847</v>
      </c>
      <c r="B60" s="24" t="s">
        <v>195</v>
      </c>
      <c r="C60" s="24" t="s">
        <v>229</v>
      </c>
      <c r="D60" s="25"/>
      <c r="E60" s="26">
        <v>45</v>
      </c>
      <c r="F60" s="26"/>
      <c r="G60" s="26"/>
      <c r="H60" s="26"/>
      <c r="I60" s="26"/>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24"/>
      <c r="BK60" s="24"/>
      <c r="BL60" s="24"/>
      <c r="BM60" s="24"/>
    </row>
    <row r="61" spans="1:65" ht="31.5" x14ac:dyDescent="0.25">
      <c r="A61" s="19">
        <v>44848</v>
      </c>
      <c r="B61" s="24" t="s">
        <v>230</v>
      </c>
      <c r="C61" s="24"/>
      <c r="D61" s="25" t="s">
        <v>231</v>
      </c>
      <c r="E61" s="26"/>
      <c r="F61" s="26"/>
      <c r="G61" s="26"/>
      <c r="H61" s="26"/>
      <c r="I61" s="26"/>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row>
    <row r="62" spans="1:65" ht="31.5" x14ac:dyDescent="0.25">
      <c r="A62" s="19">
        <v>44848</v>
      </c>
      <c r="B62" s="24" t="s">
        <v>230</v>
      </c>
      <c r="C62" s="24"/>
      <c r="D62" s="25" t="s">
        <v>232</v>
      </c>
      <c r="E62" s="26"/>
      <c r="F62" s="26"/>
      <c r="G62" s="26"/>
      <c r="H62" s="26"/>
      <c r="I62" s="26"/>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row>
    <row r="63" spans="1:65" ht="15.75" x14ac:dyDescent="0.25">
      <c r="A63" s="19">
        <v>44848</v>
      </c>
      <c r="B63" s="24" t="s">
        <v>233</v>
      </c>
      <c r="C63" s="24"/>
      <c r="D63" s="25"/>
      <c r="E63" s="26"/>
      <c r="F63" s="26"/>
      <c r="G63" s="26"/>
      <c r="H63" s="26"/>
      <c r="I63" s="26"/>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c r="BH63" s="24"/>
      <c r="BI63" s="24"/>
      <c r="BJ63" s="24"/>
      <c r="BK63" s="24"/>
      <c r="BL63" s="24"/>
      <c r="BM63" s="24"/>
    </row>
    <row r="64" spans="1:65" ht="15.75" x14ac:dyDescent="0.25">
      <c r="A64" s="19">
        <v>44852</v>
      </c>
      <c r="B64" s="24" t="s">
        <v>234</v>
      </c>
      <c r="C64" s="24"/>
      <c r="D64" s="25"/>
      <c r="E64" s="26"/>
      <c r="F64" s="26"/>
      <c r="G64" s="26"/>
      <c r="H64" s="26"/>
      <c r="I64" s="26"/>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row>
    <row r="65" spans="1:65" ht="15.75" x14ac:dyDescent="0.25">
      <c r="A65" s="19">
        <v>44852</v>
      </c>
      <c r="B65" s="24" t="s">
        <v>235</v>
      </c>
      <c r="C65" s="24"/>
      <c r="D65" s="25"/>
      <c r="E65" s="26"/>
      <c r="F65" s="26"/>
      <c r="G65" s="26"/>
      <c r="H65" s="26"/>
      <c r="I65" s="26"/>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row>
    <row r="66" spans="1:65" ht="15.75" x14ac:dyDescent="0.25">
      <c r="A66" s="19">
        <v>44852</v>
      </c>
      <c r="B66" s="24" t="s">
        <v>236</v>
      </c>
      <c r="C66" s="24"/>
      <c r="D66" s="25" t="s">
        <v>237</v>
      </c>
      <c r="E66" s="26"/>
      <c r="F66" s="26"/>
      <c r="G66" s="26"/>
      <c r="H66" s="26"/>
      <c r="I66" s="26"/>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c r="BK66" s="24"/>
      <c r="BL66" s="24"/>
      <c r="BM66" s="24"/>
    </row>
    <row r="67" spans="1:65" ht="15.75" x14ac:dyDescent="0.25">
      <c r="A67" s="19">
        <v>44853</v>
      </c>
      <c r="B67" s="24" t="s">
        <v>238</v>
      </c>
      <c r="C67" s="24" t="s">
        <v>239</v>
      </c>
      <c r="D67" s="25" t="s">
        <v>240</v>
      </c>
      <c r="E67" s="26"/>
      <c r="F67" s="26"/>
      <c r="G67" s="26"/>
      <c r="H67" s="26"/>
      <c r="I67" s="26"/>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c r="BI67" s="24"/>
      <c r="BJ67" s="24"/>
      <c r="BK67" s="24"/>
      <c r="BL67" s="24"/>
      <c r="BM67" s="24"/>
    </row>
    <row r="68" spans="1:65" ht="15.75" x14ac:dyDescent="0.25">
      <c r="A68" s="19">
        <v>44859</v>
      </c>
      <c r="B68" s="24" t="s">
        <v>241</v>
      </c>
      <c r="C68" s="24"/>
      <c r="D68" s="25" t="s">
        <v>242</v>
      </c>
      <c r="E68" s="26"/>
      <c r="F68" s="26"/>
      <c r="G68" s="26"/>
      <c r="H68" s="26"/>
      <c r="I68" s="26"/>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24"/>
      <c r="BJ68" s="24"/>
      <c r="BK68" s="24"/>
      <c r="BL68" s="24"/>
      <c r="BM68" s="24"/>
    </row>
    <row r="69" spans="1:65" ht="15.75" x14ac:dyDescent="0.25">
      <c r="A69" s="19">
        <v>44859</v>
      </c>
      <c r="B69" s="24" t="s">
        <v>243</v>
      </c>
      <c r="C69" s="24" t="s">
        <v>228</v>
      </c>
      <c r="D69" s="25"/>
      <c r="E69" s="26"/>
      <c r="F69" s="26"/>
      <c r="G69" s="26"/>
      <c r="H69" s="26"/>
      <c r="I69" s="26"/>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c r="BH69" s="24"/>
      <c r="BI69" s="24"/>
      <c r="BJ69" s="24"/>
      <c r="BK69" s="24"/>
      <c r="BL69" s="24"/>
      <c r="BM69" s="24"/>
    </row>
    <row r="70" spans="1:65" ht="15.75" x14ac:dyDescent="0.25">
      <c r="A70" s="19">
        <v>44860</v>
      </c>
      <c r="B70" s="24" t="s">
        <v>241</v>
      </c>
      <c r="C70" s="24"/>
      <c r="D70" s="25" t="s">
        <v>242</v>
      </c>
      <c r="E70" s="26"/>
      <c r="F70" s="26"/>
      <c r="G70" s="26"/>
      <c r="H70" s="26"/>
      <c r="I70" s="26"/>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c r="BH70" s="24"/>
      <c r="BI70" s="24"/>
      <c r="BJ70" s="24"/>
      <c r="BK70" s="24"/>
      <c r="BL70" s="24"/>
      <c r="BM70" s="24"/>
    </row>
    <row r="71" spans="1:65" ht="15.75" x14ac:dyDescent="0.25">
      <c r="A71" s="19">
        <v>44860</v>
      </c>
      <c r="B71" s="24" t="s">
        <v>244</v>
      </c>
      <c r="C71" s="24" t="s">
        <v>245</v>
      </c>
      <c r="D71" s="25" t="s">
        <v>246</v>
      </c>
      <c r="E71" s="26"/>
      <c r="F71" s="26"/>
      <c r="G71" s="26"/>
      <c r="H71" s="26"/>
      <c r="I71" s="26"/>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4"/>
      <c r="BG71" s="24"/>
      <c r="BH71" s="24"/>
      <c r="BI71" s="24"/>
      <c r="BJ71" s="24"/>
      <c r="BK71" s="24"/>
      <c r="BL71" s="24"/>
      <c r="BM71" s="24"/>
    </row>
    <row r="72" spans="1:65" ht="15.75" x14ac:dyDescent="0.25">
      <c r="A72" s="19">
        <v>44861</v>
      </c>
      <c r="B72" s="24" t="s">
        <v>241</v>
      </c>
      <c r="C72" s="24"/>
      <c r="D72" s="25" t="s">
        <v>247</v>
      </c>
      <c r="E72" s="26"/>
      <c r="F72" s="26"/>
      <c r="G72" s="26"/>
      <c r="H72" s="26"/>
      <c r="I72" s="26"/>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c r="BI72" s="24"/>
      <c r="BJ72" s="24"/>
      <c r="BK72" s="24"/>
      <c r="BL72" s="24"/>
      <c r="BM72" s="24"/>
    </row>
    <row r="73" spans="1:65" ht="15.75" x14ac:dyDescent="0.25">
      <c r="A73" s="19">
        <v>44862</v>
      </c>
      <c r="B73" s="24" t="s">
        <v>241</v>
      </c>
      <c r="C73" s="24"/>
      <c r="D73" s="25" t="s">
        <v>247</v>
      </c>
      <c r="E73" s="26"/>
      <c r="F73" s="26"/>
      <c r="G73" s="26"/>
      <c r="H73" s="26"/>
      <c r="I73" s="26"/>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c r="BM73" s="24"/>
    </row>
    <row r="74" spans="1:65" ht="15.75" x14ac:dyDescent="0.25">
      <c r="A74" s="19">
        <v>44861</v>
      </c>
      <c r="B74" s="24" t="s">
        <v>248</v>
      </c>
      <c r="C74" s="24"/>
      <c r="D74" s="25"/>
      <c r="E74" s="26"/>
      <c r="F74" s="26"/>
      <c r="G74" s="26"/>
      <c r="H74" s="26"/>
      <c r="I74" s="26"/>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c r="BI74" s="24"/>
      <c r="BJ74" s="24"/>
      <c r="BK74" s="24"/>
      <c r="BL74" s="24"/>
      <c r="BM74" s="24"/>
    </row>
    <row r="75" spans="1:65" ht="15.75" x14ac:dyDescent="0.25">
      <c r="A75" s="19">
        <v>44862</v>
      </c>
      <c r="B75" s="24" t="s">
        <v>249</v>
      </c>
      <c r="C75" s="24"/>
      <c r="D75" s="25"/>
      <c r="E75" s="26"/>
      <c r="F75" s="26"/>
      <c r="G75" s="26"/>
      <c r="H75" s="26"/>
      <c r="I75" s="26"/>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c r="BI75" s="24"/>
      <c r="BJ75" s="24"/>
      <c r="BK75" s="24"/>
      <c r="BL75" s="24"/>
      <c r="BM75" s="24"/>
    </row>
    <row r="76" spans="1:65" ht="15.75" x14ac:dyDescent="0.25">
      <c r="A76" s="19">
        <v>44865</v>
      </c>
      <c r="B76" s="24" t="s">
        <v>250</v>
      </c>
      <c r="C76" s="24"/>
      <c r="D76" s="25" t="s">
        <v>251</v>
      </c>
      <c r="E76" s="26"/>
      <c r="F76" s="26"/>
      <c r="G76" s="26"/>
      <c r="H76" s="26"/>
      <c r="I76" s="26"/>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c r="BB76" s="24"/>
      <c r="BC76" s="24"/>
      <c r="BD76" s="24"/>
      <c r="BE76" s="24"/>
      <c r="BF76" s="24"/>
      <c r="BG76" s="24"/>
      <c r="BH76" s="24"/>
      <c r="BI76" s="24"/>
      <c r="BJ76" s="24"/>
      <c r="BK76" s="24"/>
      <c r="BL76" s="24"/>
      <c r="BM76" s="24"/>
    </row>
    <row r="77" spans="1:65" ht="15.75" x14ac:dyDescent="0.25">
      <c r="A77" s="19">
        <v>44865</v>
      </c>
      <c r="B77" s="24" t="s">
        <v>252</v>
      </c>
      <c r="C77" s="24"/>
      <c r="D77" s="25" t="s">
        <v>253</v>
      </c>
      <c r="E77" s="26"/>
      <c r="F77" s="26"/>
      <c r="G77" s="26"/>
      <c r="H77" s="26"/>
      <c r="I77" s="26"/>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24"/>
      <c r="BB77" s="24"/>
      <c r="BC77" s="24"/>
      <c r="BD77" s="24"/>
      <c r="BE77" s="24"/>
      <c r="BF77" s="24"/>
      <c r="BG77" s="24"/>
      <c r="BH77" s="24"/>
      <c r="BI77" s="24"/>
      <c r="BJ77" s="24"/>
      <c r="BK77" s="24"/>
      <c r="BL77" s="24"/>
      <c r="BM77" s="24"/>
    </row>
    <row r="78" spans="1:65" ht="15.75" x14ac:dyDescent="0.25">
      <c r="A78" s="19">
        <v>44865</v>
      </c>
      <c r="B78" s="24" t="s">
        <v>254</v>
      </c>
      <c r="C78" s="24"/>
      <c r="D78" s="25"/>
      <c r="E78" s="26"/>
      <c r="F78" s="26"/>
      <c r="G78" s="26"/>
      <c r="H78" s="26"/>
      <c r="I78" s="26"/>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c r="BB78" s="24"/>
      <c r="BC78" s="24"/>
      <c r="BD78" s="24"/>
      <c r="BE78" s="24"/>
      <c r="BF78" s="24"/>
      <c r="BG78" s="24"/>
      <c r="BH78" s="24"/>
      <c r="BI78" s="24"/>
      <c r="BJ78" s="24"/>
      <c r="BK78" s="24"/>
      <c r="BL78" s="24"/>
      <c r="BM78" s="24"/>
    </row>
    <row r="79" spans="1:65" ht="15.75" x14ac:dyDescent="0.25">
      <c r="A79" s="19">
        <v>44868</v>
      </c>
      <c r="B79" s="24" t="s">
        <v>255</v>
      </c>
      <c r="C79" s="33">
        <v>0.34375</v>
      </c>
      <c r="D79" s="25"/>
      <c r="E79" s="26"/>
      <c r="F79" s="26"/>
      <c r="G79" s="26"/>
      <c r="H79" s="26"/>
      <c r="I79" s="26"/>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4"/>
      <c r="BG79" s="24"/>
      <c r="BH79" s="24"/>
      <c r="BI79" s="24"/>
      <c r="BJ79" s="24"/>
      <c r="BK79" s="24"/>
      <c r="BL79" s="24"/>
      <c r="BM79" s="24"/>
    </row>
    <row r="80" spans="1:65" ht="15.75" x14ac:dyDescent="0.25">
      <c r="A80" s="19">
        <v>44870</v>
      </c>
      <c r="B80" s="24" t="s">
        <v>256</v>
      </c>
      <c r="C80" s="33" t="s">
        <v>257</v>
      </c>
      <c r="D80" s="25" t="s">
        <v>258</v>
      </c>
      <c r="E80" s="26"/>
      <c r="F80" s="26"/>
      <c r="G80" s="26"/>
      <c r="H80" s="26"/>
      <c r="I80" s="26"/>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row>
    <row r="81" spans="1:65" ht="15.75" x14ac:dyDescent="0.25">
      <c r="A81" s="19">
        <v>44873</v>
      </c>
      <c r="B81" s="24" t="s">
        <v>259</v>
      </c>
      <c r="C81" s="33" t="s">
        <v>260</v>
      </c>
      <c r="D81" s="25"/>
      <c r="E81" s="26"/>
      <c r="F81" s="26"/>
      <c r="G81" s="26"/>
      <c r="H81" s="26"/>
      <c r="I81" s="26"/>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row>
    <row r="82" spans="1:65" ht="15.75" x14ac:dyDescent="0.25">
      <c r="A82" s="19">
        <v>44874</v>
      </c>
      <c r="B82" s="24" t="s">
        <v>261</v>
      </c>
      <c r="C82" s="33"/>
      <c r="D82" s="25"/>
      <c r="E82" s="26"/>
      <c r="F82" s="26"/>
      <c r="G82" s="26"/>
      <c r="H82" s="26"/>
      <c r="I82" s="26"/>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row>
    <row r="83" spans="1:65" ht="15.75" x14ac:dyDescent="0.25">
      <c r="A83" s="19">
        <v>44880</v>
      </c>
      <c r="B83" s="24" t="s">
        <v>262</v>
      </c>
      <c r="C83" s="33"/>
      <c r="D83" s="25"/>
      <c r="E83" s="26"/>
      <c r="F83" s="26"/>
      <c r="G83" s="26"/>
      <c r="H83" s="26"/>
      <c r="I83" s="26"/>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row>
    <row r="84" spans="1:65" ht="15.75" x14ac:dyDescent="0.25">
      <c r="A84" s="19">
        <v>44880</v>
      </c>
      <c r="B84" s="24" t="s">
        <v>263</v>
      </c>
      <c r="C84" s="33" t="s">
        <v>264</v>
      </c>
      <c r="D84" s="25" t="s">
        <v>265</v>
      </c>
      <c r="E84" s="26"/>
      <c r="F84" s="26"/>
      <c r="G84" s="26"/>
      <c r="H84" s="26"/>
      <c r="I84" s="26"/>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row>
    <row r="85" spans="1:65" ht="15.75" x14ac:dyDescent="0.25">
      <c r="A85" s="19">
        <v>44881</v>
      </c>
      <c r="B85" s="24" t="s">
        <v>261</v>
      </c>
      <c r="C85" s="33"/>
      <c r="D85" s="25"/>
      <c r="E85" s="26"/>
      <c r="F85" s="26"/>
      <c r="G85" s="26"/>
      <c r="H85" s="26"/>
      <c r="I85" s="26"/>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24"/>
      <c r="BM85" s="24"/>
    </row>
    <row r="86" spans="1:65" ht="15.75" x14ac:dyDescent="0.25">
      <c r="A86" s="19">
        <v>44881</v>
      </c>
      <c r="B86" s="24" t="s">
        <v>266</v>
      </c>
      <c r="C86" s="33"/>
      <c r="D86" s="25"/>
      <c r="E86" s="26"/>
      <c r="F86" s="26"/>
      <c r="G86" s="26"/>
      <c r="H86" s="26"/>
      <c r="I86" s="26"/>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24"/>
      <c r="BM86" s="24"/>
    </row>
    <row r="87" spans="1:65" ht="15.75" x14ac:dyDescent="0.25">
      <c r="A87" s="19">
        <v>44882</v>
      </c>
      <c r="B87" s="24" t="s">
        <v>267</v>
      </c>
      <c r="C87" s="33"/>
      <c r="D87" s="25"/>
      <c r="E87" s="26"/>
      <c r="F87" s="26"/>
      <c r="G87" s="26"/>
      <c r="H87" s="26"/>
      <c r="I87" s="26"/>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c r="AY87" s="24"/>
      <c r="AZ87" s="24"/>
      <c r="BA87" s="24"/>
      <c r="BB87" s="24"/>
      <c r="BC87" s="24"/>
      <c r="BD87" s="24"/>
      <c r="BE87" s="24"/>
      <c r="BF87" s="24"/>
      <c r="BG87" s="24"/>
      <c r="BH87" s="24"/>
      <c r="BI87" s="24"/>
      <c r="BJ87" s="24"/>
      <c r="BK87" s="24"/>
      <c r="BL87" s="24"/>
      <c r="BM87" s="24"/>
    </row>
    <row r="88" spans="1:65" ht="15.75" x14ac:dyDescent="0.25">
      <c r="A88" s="19">
        <v>44882</v>
      </c>
      <c r="B88" s="24" t="s">
        <v>268</v>
      </c>
      <c r="C88" s="24"/>
      <c r="D88" s="25"/>
      <c r="E88" s="26"/>
      <c r="F88" s="26"/>
      <c r="G88" s="26"/>
      <c r="H88" s="26"/>
      <c r="I88" s="26"/>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c r="BL88" s="24"/>
      <c r="BM88" s="24"/>
    </row>
    <row r="89" spans="1:65" ht="15.75" x14ac:dyDescent="0.25">
      <c r="A89" s="19">
        <v>44882</v>
      </c>
      <c r="B89" s="24" t="s">
        <v>269</v>
      </c>
      <c r="C89" s="24"/>
      <c r="D89" s="25"/>
      <c r="E89" s="26"/>
      <c r="F89" s="26"/>
      <c r="G89" s="26"/>
      <c r="H89" s="26"/>
      <c r="I89" s="26"/>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c r="AW89" s="24"/>
      <c r="AX89" s="24"/>
      <c r="AY89" s="24"/>
      <c r="AZ89" s="24"/>
      <c r="BA89" s="24"/>
      <c r="BB89" s="24"/>
      <c r="BC89" s="24"/>
      <c r="BD89" s="24"/>
      <c r="BE89" s="24"/>
      <c r="BF89" s="24"/>
      <c r="BG89" s="24"/>
      <c r="BH89" s="24"/>
      <c r="BI89" s="24"/>
      <c r="BJ89" s="24"/>
      <c r="BK89" s="24"/>
      <c r="BL89" s="24"/>
      <c r="BM89" s="24"/>
    </row>
    <row r="90" spans="1:65" ht="15.75" x14ac:dyDescent="0.25">
      <c r="A90" s="19">
        <v>44886</v>
      </c>
      <c r="B90" s="24" t="s">
        <v>270</v>
      </c>
      <c r="C90" s="24"/>
      <c r="D90" s="25"/>
      <c r="E90" s="26"/>
      <c r="F90" s="26"/>
      <c r="G90" s="26"/>
      <c r="H90" s="26"/>
      <c r="I90" s="26"/>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row>
    <row r="91" spans="1:65" ht="15.75" x14ac:dyDescent="0.25">
      <c r="A91" s="19">
        <v>44888</v>
      </c>
      <c r="B91" s="24" t="s">
        <v>271</v>
      </c>
      <c r="C91" s="24"/>
      <c r="D91" s="25"/>
      <c r="E91" s="26"/>
      <c r="F91" s="26"/>
      <c r="G91" s="26"/>
      <c r="H91" s="26"/>
      <c r="I91" s="26"/>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24"/>
      <c r="BM91" s="24"/>
    </row>
    <row r="92" spans="1:65" ht="15.75" x14ac:dyDescent="0.25">
      <c r="A92" s="19">
        <v>44889</v>
      </c>
      <c r="B92" s="24" t="s">
        <v>272</v>
      </c>
      <c r="C92" s="24"/>
      <c r="D92" s="25"/>
      <c r="E92" s="26"/>
      <c r="F92" s="26"/>
      <c r="G92" s="26"/>
      <c r="H92" s="26"/>
      <c r="I92" s="26"/>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c r="BL92" s="24"/>
      <c r="BM92" s="24"/>
    </row>
    <row r="93" spans="1:65" ht="15.75" x14ac:dyDescent="0.25">
      <c r="A93" s="19">
        <v>44897</v>
      </c>
      <c r="B93" s="24" t="s">
        <v>273</v>
      </c>
      <c r="C93" s="24"/>
      <c r="D93" s="25"/>
      <c r="E93" s="26"/>
      <c r="F93" s="26"/>
      <c r="G93" s="26"/>
      <c r="H93" s="26"/>
      <c r="I93" s="26"/>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c r="BB93" s="24"/>
      <c r="BC93" s="24"/>
      <c r="BD93" s="24"/>
      <c r="BE93" s="24"/>
      <c r="BF93" s="24"/>
      <c r="BG93" s="24"/>
      <c r="BH93" s="24"/>
      <c r="BI93" s="24"/>
      <c r="BJ93" s="24"/>
      <c r="BK93" s="24"/>
      <c r="BL93" s="24"/>
      <c r="BM93" s="24"/>
    </row>
    <row r="94" spans="1:65" ht="15.75" x14ac:dyDescent="0.25">
      <c r="A94" s="19">
        <v>44897</v>
      </c>
      <c r="B94" s="24" t="s">
        <v>274</v>
      </c>
      <c r="C94" s="24"/>
      <c r="D94" s="25"/>
      <c r="E94" s="26"/>
      <c r="F94" s="26"/>
      <c r="G94" s="26"/>
      <c r="H94" s="26"/>
      <c r="I94" s="26"/>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c r="BB94" s="24"/>
      <c r="BC94" s="24"/>
      <c r="BD94" s="24"/>
      <c r="BE94" s="24"/>
      <c r="BF94" s="24"/>
      <c r="BG94" s="24"/>
      <c r="BH94" s="24"/>
      <c r="BI94" s="24"/>
      <c r="BJ94" s="24"/>
      <c r="BK94" s="24"/>
      <c r="BL94" s="24"/>
      <c r="BM94" s="24"/>
    </row>
    <row r="95" spans="1:65" ht="31.5" x14ac:dyDescent="0.25">
      <c r="A95" s="19">
        <v>44897</v>
      </c>
      <c r="B95" s="24" t="s">
        <v>275</v>
      </c>
      <c r="C95" s="24" t="s">
        <v>276</v>
      </c>
      <c r="D95" s="25" t="s">
        <v>277</v>
      </c>
      <c r="E95" s="26"/>
      <c r="F95" s="26"/>
      <c r="G95" s="26"/>
      <c r="H95" s="26"/>
      <c r="I95" s="26"/>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c r="AT95" s="24"/>
      <c r="AU95" s="24"/>
      <c r="AV95" s="24"/>
      <c r="AW95" s="24"/>
      <c r="AX95" s="24"/>
      <c r="AY95" s="24"/>
      <c r="AZ95" s="24"/>
      <c r="BA95" s="24"/>
      <c r="BB95" s="24"/>
      <c r="BC95" s="24"/>
      <c r="BD95" s="24"/>
      <c r="BE95" s="24"/>
      <c r="BF95" s="24"/>
      <c r="BG95" s="24"/>
      <c r="BH95" s="24"/>
      <c r="BI95" s="24"/>
      <c r="BJ95" s="24"/>
      <c r="BK95" s="24"/>
      <c r="BL95" s="24"/>
      <c r="BM95" s="24"/>
    </row>
    <row r="96" spans="1:65" ht="15.75" x14ac:dyDescent="0.25">
      <c r="A96" s="19">
        <v>44910</v>
      </c>
      <c r="B96" s="24" t="s">
        <v>278</v>
      </c>
      <c r="C96" s="24" t="s">
        <v>215</v>
      </c>
      <c r="D96" s="25" t="s">
        <v>279</v>
      </c>
      <c r="E96" s="26"/>
      <c r="F96" s="26"/>
      <c r="G96" s="26"/>
      <c r="H96" s="26"/>
      <c r="I96" s="26"/>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4"/>
      <c r="AZ96" s="24"/>
      <c r="BA96" s="24"/>
      <c r="BB96" s="24"/>
      <c r="BC96" s="24"/>
      <c r="BD96" s="24"/>
      <c r="BE96" s="24"/>
      <c r="BF96" s="24"/>
      <c r="BG96" s="24"/>
      <c r="BH96" s="24"/>
      <c r="BI96" s="24"/>
      <c r="BJ96" s="24"/>
      <c r="BK96" s="24"/>
      <c r="BL96" s="24"/>
      <c r="BM96" s="24"/>
    </row>
    <row r="97" spans="1:65" ht="15.75" x14ac:dyDescent="0.25">
      <c r="A97" s="19">
        <v>44915</v>
      </c>
      <c r="B97" s="24" t="s">
        <v>280</v>
      </c>
      <c r="C97" s="24" t="s">
        <v>281</v>
      </c>
      <c r="D97" s="25" t="s">
        <v>282</v>
      </c>
      <c r="E97" s="26"/>
      <c r="F97" s="26"/>
      <c r="G97" s="26"/>
      <c r="H97" s="26"/>
      <c r="I97" s="26"/>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4"/>
      <c r="AY97" s="24"/>
      <c r="AZ97" s="24"/>
      <c r="BA97" s="24"/>
      <c r="BB97" s="24"/>
      <c r="BC97" s="24"/>
      <c r="BD97" s="24"/>
      <c r="BE97" s="24"/>
      <c r="BF97" s="24"/>
      <c r="BG97" s="24"/>
      <c r="BH97" s="24"/>
      <c r="BI97" s="24"/>
      <c r="BJ97" s="24"/>
      <c r="BK97" s="24"/>
      <c r="BL97" s="24"/>
      <c r="BM97" s="24"/>
    </row>
    <row r="98" spans="1:65" ht="15.75" x14ac:dyDescent="0.25">
      <c r="A98" s="19">
        <v>44923</v>
      </c>
      <c r="B98" s="24" t="s">
        <v>283</v>
      </c>
      <c r="C98" s="24" t="s">
        <v>284</v>
      </c>
      <c r="D98" s="25" t="s">
        <v>285</v>
      </c>
      <c r="E98" s="26"/>
      <c r="F98" s="26"/>
      <c r="G98" s="26"/>
      <c r="H98" s="26"/>
      <c r="I98" s="26"/>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4"/>
      <c r="AY98" s="24"/>
      <c r="AZ98" s="24"/>
      <c r="BA98" s="24"/>
      <c r="BB98" s="24"/>
      <c r="BC98" s="24"/>
      <c r="BD98" s="24"/>
      <c r="BE98" s="24"/>
      <c r="BF98" s="24"/>
      <c r="BG98" s="24"/>
      <c r="BH98" s="24"/>
      <c r="BI98" s="24"/>
      <c r="BJ98" s="24"/>
      <c r="BK98" s="24"/>
      <c r="BL98" s="24"/>
      <c r="BM98" s="24"/>
    </row>
    <row r="99" spans="1:65" ht="15.75" x14ac:dyDescent="0.25">
      <c r="A99" s="19">
        <v>44929</v>
      </c>
      <c r="B99" s="24" t="s">
        <v>286</v>
      </c>
      <c r="C99" s="27">
        <v>0.45833333333333331</v>
      </c>
      <c r="D99" s="25" t="s">
        <v>287</v>
      </c>
      <c r="E99" s="26"/>
      <c r="F99" s="26"/>
      <c r="G99" s="26"/>
      <c r="H99" s="26"/>
      <c r="I99" s="26"/>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4"/>
      <c r="AZ99" s="24"/>
      <c r="BA99" s="24"/>
      <c r="BB99" s="24"/>
      <c r="BC99" s="24"/>
      <c r="BD99" s="24"/>
      <c r="BE99" s="24"/>
      <c r="BF99" s="24"/>
      <c r="BG99" s="24"/>
      <c r="BH99" s="24"/>
      <c r="BI99" s="24"/>
      <c r="BJ99" s="24"/>
      <c r="BK99" s="24"/>
      <c r="BL99" s="24"/>
      <c r="BM99" s="24"/>
    </row>
    <row r="100" spans="1:65" ht="15.75" x14ac:dyDescent="0.25">
      <c r="A100" s="19">
        <v>44930</v>
      </c>
      <c r="B100" s="24" t="s">
        <v>288</v>
      </c>
      <c r="C100" s="27">
        <v>0.33333333333333331</v>
      </c>
      <c r="D100" s="25"/>
      <c r="E100" s="26"/>
      <c r="F100" s="26"/>
      <c r="G100" s="26"/>
      <c r="H100" s="26"/>
      <c r="I100" s="26"/>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c r="BB100" s="24"/>
      <c r="BC100" s="24"/>
      <c r="BD100" s="24"/>
      <c r="BE100" s="24"/>
      <c r="BF100" s="24"/>
      <c r="BG100" s="24"/>
      <c r="BH100" s="24"/>
      <c r="BI100" s="24"/>
      <c r="BJ100" s="24"/>
      <c r="BK100" s="24"/>
      <c r="BL100" s="24"/>
      <c r="BM100" s="24"/>
    </row>
    <row r="101" spans="1:65" ht="15.75" x14ac:dyDescent="0.25">
      <c r="A101" s="19">
        <v>44930</v>
      </c>
      <c r="B101" s="24" t="s">
        <v>289</v>
      </c>
      <c r="C101" s="33" t="s">
        <v>290</v>
      </c>
      <c r="D101" s="25" t="s">
        <v>291</v>
      </c>
      <c r="E101" s="26"/>
      <c r="F101" s="26"/>
      <c r="G101" s="26"/>
      <c r="H101" s="26"/>
      <c r="I101" s="26"/>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c r="AX101" s="24"/>
      <c r="AY101" s="24"/>
      <c r="AZ101" s="24"/>
      <c r="BA101" s="24"/>
      <c r="BB101" s="24"/>
      <c r="BC101" s="24"/>
      <c r="BD101" s="24"/>
      <c r="BE101" s="24"/>
      <c r="BF101" s="24"/>
      <c r="BG101" s="24"/>
      <c r="BH101" s="24"/>
      <c r="BI101" s="24"/>
      <c r="BJ101" s="24"/>
      <c r="BK101" s="24"/>
      <c r="BL101" s="24"/>
      <c r="BM101" s="24"/>
    </row>
    <row r="102" spans="1:65" ht="15.75" x14ac:dyDescent="0.25">
      <c r="A102" s="19">
        <v>44930</v>
      </c>
      <c r="B102" s="24" t="s">
        <v>292</v>
      </c>
      <c r="C102" s="27">
        <v>0.44791666666666669</v>
      </c>
      <c r="D102" s="25"/>
      <c r="E102" s="26"/>
      <c r="F102" s="26"/>
      <c r="G102" s="26"/>
      <c r="H102" s="26"/>
      <c r="I102" s="26"/>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c r="BA102" s="24"/>
      <c r="BB102" s="24"/>
      <c r="BC102" s="24"/>
      <c r="BD102" s="24"/>
      <c r="BE102" s="24"/>
      <c r="BF102" s="24"/>
      <c r="BG102" s="24"/>
      <c r="BH102" s="24"/>
      <c r="BI102" s="24"/>
      <c r="BJ102" s="24"/>
      <c r="BK102" s="24"/>
      <c r="BL102" s="24"/>
      <c r="BM102" s="24"/>
    </row>
    <row r="103" spans="1:65" ht="15.75" x14ac:dyDescent="0.25">
      <c r="A103" s="19">
        <v>44931</v>
      </c>
      <c r="B103" s="24" t="s">
        <v>293</v>
      </c>
      <c r="C103" s="27">
        <v>0.41666666666666669</v>
      </c>
      <c r="D103" s="25"/>
      <c r="E103" s="26"/>
      <c r="F103" s="26"/>
      <c r="G103" s="26"/>
      <c r="H103" s="34"/>
      <c r="I103" s="26"/>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c r="AX103" s="24"/>
      <c r="AY103" s="24"/>
      <c r="AZ103" s="24"/>
      <c r="BA103" s="24"/>
      <c r="BB103" s="24"/>
      <c r="BC103" s="24"/>
      <c r="BD103" s="24"/>
      <c r="BE103" s="24"/>
      <c r="BF103" s="24"/>
      <c r="BG103" s="24"/>
      <c r="BH103" s="24"/>
      <c r="BI103" s="24"/>
      <c r="BJ103" s="24"/>
      <c r="BK103" s="24"/>
      <c r="BL103" s="24"/>
      <c r="BM103" s="24"/>
    </row>
    <row r="104" spans="1:65" ht="15.75" x14ac:dyDescent="0.25">
      <c r="A104" s="19">
        <v>44939</v>
      </c>
      <c r="B104" s="24" t="s">
        <v>294</v>
      </c>
      <c r="C104" s="24" t="s">
        <v>295</v>
      </c>
      <c r="D104" s="25"/>
      <c r="E104" s="26"/>
      <c r="F104" s="26"/>
      <c r="G104" s="26"/>
      <c r="H104" s="26"/>
      <c r="I104" s="26"/>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c r="BA104" s="24"/>
      <c r="BB104" s="24"/>
      <c r="BC104" s="24"/>
      <c r="BD104" s="24"/>
      <c r="BE104" s="24"/>
      <c r="BF104" s="24"/>
      <c r="BG104" s="24"/>
      <c r="BH104" s="24"/>
      <c r="BI104" s="24"/>
      <c r="BJ104" s="24"/>
      <c r="BK104" s="24"/>
      <c r="BL104" s="24"/>
      <c r="BM104" s="24"/>
    </row>
    <row r="105" spans="1:65" ht="15.75" x14ac:dyDescent="0.25">
      <c r="A105" s="19">
        <v>44943</v>
      </c>
      <c r="B105" s="24" t="s">
        <v>296</v>
      </c>
      <c r="C105" s="24" t="s">
        <v>297</v>
      </c>
      <c r="D105" s="25"/>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c r="BB105" s="24"/>
      <c r="BC105" s="24"/>
      <c r="BD105" s="24"/>
      <c r="BE105" s="24"/>
      <c r="BF105" s="24"/>
      <c r="BG105" s="24"/>
      <c r="BH105" s="24"/>
      <c r="BI105" s="24"/>
      <c r="BJ105" s="24"/>
      <c r="BK105" s="24"/>
      <c r="BL105" s="24"/>
      <c r="BM105" s="24"/>
    </row>
    <row r="106" spans="1:65" ht="15.75" x14ac:dyDescent="0.25">
      <c r="A106" s="19">
        <v>44944</v>
      </c>
      <c r="B106" s="24" t="s">
        <v>162</v>
      </c>
      <c r="C106" s="27" t="s">
        <v>298</v>
      </c>
      <c r="D106" s="25"/>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c r="BB106" s="24"/>
      <c r="BC106" s="24"/>
      <c r="BD106" s="24"/>
      <c r="BE106" s="24"/>
      <c r="BF106" s="24"/>
      <c r="BG106" s="24"/>
      <c r="BH106" s="24"/>
      <c r="BI106" s="24"/>
      <c r="BJ106" s="24"/>
      <c r="BK106" s="24"/>
      <c r="BL106" s="24"/>
      <c r="BM106" s="24"/>
    </row>
    <row r="107" spans="1:65" ht="15.75" x14ac:dyDescent="0.25">
      <c r="A107" s="19">
        <v>44946</v>
      </c>
      <c r="B107" s="24" t="s">
        <v>299</v>
      </c>
      <c r="C107" s="24" t="s">
        <v>300</v>
      </c>
      <c r="D107" s="25"/>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c r="BJ107" s="24"/>
      <c r="BK107" s="24"/>
      <c r="BL107" s="24"/>
      <c r="BM107" s="24"/>
    </row>
    <row r="108" spans="1:65" ht="15.75" x14ac:dyDescent="0.25">
      <c r="A108" s="19">
        <v>44951</v>
      </c>
      <c r="B108" s="24" t="s">
        <v>301</v>
      </c>
      <c r="C108" s="24" t="s">
        <v>281</v>
      </c>
      <c r="D108" s="25"/>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c r="BB108" s="24"/>
      <c r="BC108" s="24"/>
      <c r="BD108" s="24"/>
      <c r="BE108" s="24"/>
      <c r="BF108" s="24"/>
      <c r="BG108" s="24"/>
      <c r="BH108" s="24"/>
      <c r="BI108" s="24"/>
      <c r="BJ108" s="24"/>
      <c r="BK108" s="24"/>
      <c r="BL108" s="24"/>
      <c r="BM108" s="24"/>
    </row>
    <row r="109" spans="1:65" ht="15.75" x14ac:dyDescent="0.25">
      <c r="A109" s="19">
        <v>44952</v>
      </c>
      <c r="B109" s="24" t="s">
        <v>302</v>
      </c>
      <c r="C109" s="27" t="s">
        <v>303</v>
      </c>
      <c r="D109" s="25"/>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c r="BA109" s="24"/>
      <c r="BB109" s="24"/>
      <c r="BC109" s="24"/>
      <c r="BD109" s="24"/>
      <c r="BE109" s="24"/>
      <c r="BF109" s="24"/>
      <c r="BG109" s="24"/>
      <c r="BH109" s="24"/>
      <c r="BI109" s="24"/>
      <c r="BJ109" s="24"/>
      <c r="BK109" s="24"/>
      <c r="BL109" s="24"/>
      <c r="BM109" s="24"/>
    </row>
    <row r="110" spans="1:65" ht="15.75" x14ac:dyDescent="0.25">
      <c r="A110" s="19">
        <v>44957</v>
      </c>
      <c r="B110" s="24" t="s">
        <v>304</v>
      </c>
      <c r="C110" s="27" t="s">
        <v>305</v>
      </c>
      <c r="D110" s="25" t="s">
        <v>306</v>
      </c>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c r="BJ110" s="24"/>
      <c r="BK110" s="24"/>
      <c r="BL110" s="24"/>
      <c r="BM110" s="24"/>
    </row>
    <row r="111" spans="1:65" ht="15.75" x14ac:dyDescent="0.25">
      <c r="A111" s="19">
        <v>44959</v>
      </c>
      <c r="B111" s="24" t="s">
        <v>302</v>
      </c>
      <c r="C111" s="24" t="s">
        <v>303</v>
      </c>
      <c r="D111" s="25"/>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24"/>
      <c r="BM111" s="24"/>
    </row>
    <row r="112" spans="1:65" ht="31.5" x14ac:dyDescent="0.25">
      <c r="A112" s="19">
        <v>44964</v>
      </c>
      <c r="B112" s="24" t="s">
        <v>296</v>
      </c>
      <c r="C112" s="24" t="s">
        <v>307</v>
      </c>
      <c r="D112" s="25" t="s">
        <v>308</v>
      </c>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c r="BJ112" s="24"/>
      <c r="BK112" s="24"/>
      <c r="BL112" s="24"/>
      <c r="BM112" s="24"/>
    </row>
    <row r="113" spans="1:65" ht="15.75" x14ac:dyDescent="0.25">
      <c r="A113" s="19">
        <v>44965</v>
      </c>
      <c r="B113" s="24" t="s">
        <v>309</v>
      </c>
      <c r="C113" s="24" t="s">
        <v>290</v>
      </c>
      <c r="D113" s="25" t="s">
        <v>310</v>
      </c>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c r="BL113" s="24"/>
      <c r="BM113" s="24"/>
    </row>
    <row r="114" spans="1:65" ht="15.75" x14ac:dyDescent="0.25">
      <c r="A114" s="19">
        <v>44966</v>
      </c>
      <c r="B114" s="24" t="s">
        <v>302</v>
      </c>
      <c r="C114" s="24" t="s">
        <v>303</v>
      </c>
      <c r="D114" s="25" t="s">
        <v>311</v>
      </c>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c r="BA114" s="24"/>
      <c r="BB114" s="24"/>
      <c r="BC114" s="24"/>
      <c r="BD114" s="24"/>
      <c r="BE114" s="24"/>
      <c r="BF114" s="24"/>
      <c r="BG114" s="24"/>
      <c r="BH114" s="24"/>
      <c r="BI114" s="24"/>
      <c r="BJ114" s="24"/>
      <c r="BK114" s="24"/>
      <c r="BL114" s="24"/>
      <c r="BM114" s="24"/>
    </row>
    <row r="115" spans="1:65" ht="15.75" x14ac:dyDescent="0.25">
      <c r="A115" s="19">
        <v>44966</v>
      </c>
      <c r="B115" s="24" t="s">
        <v>312</v>
      </c>
      <c r="C115" s="33">
        <v>0.14583333333333334</v>
      </c>
      <c r="D115" s="25" t="s">
        <v>313</v>
      </c>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c r="BK115" s="24"/>
      <c r="BL115" s="24"/>
      <c r="BM115" s="24"/>
    </row>
    <row r="116" spans="1:65" ht="15.75" x14ac:dyDescent="0.25">
      <c r="A116" s="19">
        <v>44973</v>
      </c>
      <c r="B116" s="24" t="s">
        <v>302</v>
      </c>
      <c r="C116" s="24" t="s">
        <v>303</v>
      </c>
      <c r="D116" s="25" t="s">
        <v>314</v>
      </c>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row>
    <row r="117" spans="1:65" ht="47.25" x14ac:dyDescent="0.25">
      <c r="A117" s="19">
        <v>44978</v>
      </c>
      <c r="B117" s="24" t="s">
        <v>315</v>
      </c>
      <c r="C117" s="24" t="s">
        <v>316</v>
      </c>
      <c r="D117" s="25" t="s">
        <v>317</v>
      </c>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row>
    <row r="118" spans="1:65" ht="15.75" x14ac:dyDescent="0.25">
      <c r="A118" s="19">
        <v>44978</v>
      </c>
      <c r="B118" s="24" t="s">
        <v>318</v>
      </c>
      <c r="C118" s="24" t="s">
        <v>290</v>
      </c>
      <c r="D118" s="25" t="s">
        <v>319</v>
      </c>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row>
    <row r="119" spans="1:65" ht="15.75" x14ac:dyDescent="0.25">
      <c r="A119" s="19">
        <v>44978</v>
      </c>
      <c r="B119" s="24" t="s">
        <v>318</v>
      </c>
      <c r="C119" s="24" t="s">
        <v>320</v>
      </c>
      <c r="D119" s="25" t="s">
        <v>321</v>
      </c>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c r="BL119" s="24"/>
      <c r="BM119" s="24"/>
    </row>
    <row r="120" spans="1:65" ht="15.75" x14ac:dyDescent="0.25">
      <c r="A120" s="19">
        <v>44978</v>
      </c>
      <c r="B120" s="24" t="s">
        <v>322</v>
      </c>
      <c r="C120" s="24"/>
      <c r="D120" s="25" t="s">
        <v>323</v>
      </c>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row>
    <row r="121" spans="1:65" ht="15.75" x14ac:dyDescent="0.25">
      <c r="A121" s="19">
        <v>44979</v>
      </c>
      <c r="B121" s="24" t="s">
        <v>244</v>
      </c>
      <c r="C121" s="24" t="s">
        <v>245</v>
      </c>
      <c r="D121" s="25"/>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24"/>
      <c r="BM121" s="24"/>
    </row>
    <row r="122" spans="1:65" ht="15.75" x14ac:dyDescent="0.25">
      <c r="A122" s="19">
        <v>44980</v>
      </c>
      <c r="B122" s="24" t="s">
        <v>302</v>
      </c>
      <c r="C122" s="24" t="s">
        <v>303</v>
      </c>
      <c r="D122" s="25" t="s">
        <v>324</v>
      </c>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row>
    <row r="123" spans="1:65" ht="15.75" x14ac:dyDescent="0.25">
      <c r="A123" s="19">
        <v>44987</v>
      </c>
      <c r="B123" s="24" t="s">
        <v>302</v>
      </c>
      <c r="C123" s="24" t="s">
        <v>303</v>
      </c>
      <c r="D123" s="25" t="s">
        <v>325</v>
      </c>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c r="AU123" s="24"/>
      <c r="AV123" s="24"/>
      <c r="AW123" s="24"/>
      <c r="AX123" s="24"/>
      <c r="AY123" s="24"/>
      <c r="AZ123" s="24"/>
      <c r="BA123" s="24"/>
      <c r="BB123" s="24"/>
      <c r="BC123" s="24"/>
      <c r="BD123" s="24"/>
      <c r="BE123" s="24"/>
      <c r="BF123" s="24"/>
      <c r="BG123" s="24"/>
      <c r="BH123" s="24"/>
      <c r="BI123" s="24"/>
      <c r="BJ123" s="24"/>
      <c r="BK123" s="24"/>
      <c r="BL123" s="24"/>
      <c r="BM123" s="24"/>
    </row>
    <row r="124" spans="1:65" ht="15.75" x14ac:dyDescent="0.25">
      <c r="A124" s="19">
        <v>44988</v>
      </c>
      <c r="B124" s="24" t="s">
        <v>296</v>
      </c>
      <c r="C124" s="24" t="s">
        <v>295</v>
      </c>
      <c r="D124" s="25" t="s">
        <v>326</v>
      </c>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c r="BB124" s="24"/>
      <c r="BC124" s="24"/>
      <c r="BD124" s="24"/>
      <c r="BE124" s="24"/>
      <c r="BF124" s="24"/>
      <c r="BG124" s="24"/>
      <c r="BH124" s="24"/>
      <c r="BI124" s="24"/>
      <c r="BJ124" s="24"/>
      <c r="BK124" s="24"/>
      <c r="BL124" s="24"/>
      <c r="BM124" s="24"/>
    </row>
    <row r="125" spans="1:65" ht="15.75" x14ac:dyDescent="0.25">
      <c r="A125" s="19">
        <v>44988</v>
      </c>
      <c r="B125" s="24" t="s">
        <v>327</v>
      </c>
      <c r="C125" s="24" t="s">
        <v>328</v>
      </c>
      <c r="D125" s="25" t="s">
        <v>329</v>
      </c>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R125" s="24"/>
      <c r="AS125" s="24"/>
      <c r="AT125" s="24"/>
      <c r="AU125" s="24"/>
      <c r="AV125" s="24"/>
      <c r="AW125" s="24"/>
      <c r="AX125" s="24"/>
      <c r="AY125" s="24"/>
      <c r="AZ125" s="24"/>
      <c r="BA125" s="24"/>
      <c r="BB125" s="24"/>
      <c r="BC125" s="24"/>
      <c r="BD125" s="24"/>
      <c r="BE125" s="24"/>
      <c r="BF125" s="24"/>
      <c r="BG125" s="24"/>
      <c r="BH125" s="24"/>
      <c r="BI125" s="24"/>
      <c r="BJ125" s="24"/>
      <c r="BK125" s="24"/>
      <c r="BL125" s="24"/>
      <c r="BM125" s="24"/>
    </row>
    <row r="126" spans="1:65" ht="15.75" x14ac:dyDescent="0.25">
      <c r="A126" s="19">
        <v>44991</v>
      </c>
      <c r="B126" s="24" t="s">
        <v>330</v>
      </c>
      <c r="C126" s="24"/>
      <c r="D126" s="25" t="s">
        <v>331</v>
      </c>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4"/>
      <c r="AW126" s="24"/>
      <c r="AX126" s="24"/>
      <c r="AY126" s="24"/>
      <c r="AZ126" s="24"/>
      <c r="BA126" s="24"/>
      <c r="BB126" s="24"/>
      <c r="BC126" s="24"/>
      <c r="BD126" s="24"/>
      <c r="BE126" s="24"/>
      <c r="BF126" s="24"/>
      <c r="BG126" s="24"/>
      <c r="BH126" s="24"/>
      <c r="BI126" s="24"/>
      <c r="BJ126" s="24"/>
      <c r="BK126" s="24"/>
      <c r="BL126" s="24"/>
      <c r="BM126" s="24"/>
    </row>
    <row r="127" spans="1:65" ht="15.75" x14ac:dyDescent="0.25">
      <c r="A127" s="19">
        <v>44994</v>
      </c>
      <c r="B127" s="24" t="s">
        <v>302</v>
      </c>
      <c r="C127" s="24" t="s">
        <v>303</v>
      </c>
      <c r="D127" s="25" t="s">
        <v>332</v>
      </c>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c r="AP127" s="24"/>
      <c r="AQ127" s="24"/>
      <c r="AR127" s="24"/>
      <c r="AS127" s="24"/>
      <c r="AT127" s="24"/>
      <c r="AU127" s="24"/>
      <c r="AV127" s="24"/>
      <c r="AW127" s="24"/>
      <c r="AX127" s="24"/>
      <c r="AY127" s="24"/>
      <c r="AZ127" s="24"/>
      <c r="BA127" s="24"/>
      <c r="BB127" s="24"/>
      <c r="BC127" s="24"/>
      <c r="BD127" s="24"/>
      <c r="BE127" s="24"/>
      <c r="BF127" s="24"/>
      <c r="BG127" s="24"/>
      <c r="BH127" s="24"/>
      <c r="BI127" s="24"/>
      <c r="BJ127" s="24"/>
      <c r="BK127" s="24"/>
      <c r="BL127" s="24"/>
      <c r="BM127" s="24"/>
    </row>
    <row r="128" spans="1:65" ht="15.75" x14ac:dyDescent="0.25">
      <c r="A128" s="19">
        <v>44994</v>
      </c>
      <c r="B128" s="24" t="s">
        <v>333</v>
      </c>
      <c r="C128" s="24" t="s">
        <v>334</v>
      </c>
      <c r="D128" s="25"/>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c r="AR128" s="24"/>
      <c r="AS128" s="24"/>
      <c r="AT128" s="24"/>
      <c r="AU128" s="24"/>
      <c r="AV128" s="24"/>
      <c r="AW128" s="24"/>
      <c r="AX128" s="24"/>
      <c r="AY128" s="24"/>
      <c r="AZ128" s="24"/>
      <c r="BA128" s="24"/>
      <c r="BB128" s="24"/>
      <c r="BC128" s="24"/>
      <c r="BD128" s="24"/>
      <c r="BE128" s="24"/>
      <c r="BF128" s="24"/>
      <c r="BG128" s="24"/>
      <c r="BH128" s="24"/>
      <c r="BI128" s="24"/>
      <c r="BJ128" s="24"/>
      <c r="BK128" s="24"/>
      <c r="BL128" s="24"/>
      <c r="BM128" s="24"/>
    </row>
    <row r="129" spans="1:65" ht="15.75" x14ac:dyDescent="0.25">
      <c r="A129" s="19">
        <v>44999</v>
      </c>
      <c r="B129" s="24" t="s">
        <v>335</v>
      </c>
      <c r="C129" s="24" t="s">
        <v>336</v>
      </c>
      <c r="D129" s="25"/>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c r="AP129" s="24"/>
      <c r="AQ129" s="24"/>
      <c r="AR129" s="24"/>
      <c r="AS129" s="24"/>
      <c r="AT129" s="24"/>
      <c r="AU129" s="24"/>
      <c r="AV129" s="24"/>
      <c r="AW129" s="24"/>
      <c r="AX129" s="24"/>
      <c r="AY129" s="24"/>
      <c r="AZ129" s="24"/>
      <c r="BA129" s="24"/>
      <c r="BB129" s="24"/>
      <c r="BC129" s="24"/>
      <c r="BD129" s="24"/>
      <c r="BE129" s="24"/>
      <c r="BF129" s="24"/>
      <c r="BG129" s="24"/>
      <c r="BH129" s="24"/>
      <c r="BI129" s="24"/>
      <c r="BJ129" s="24"/>
      <c r="BK129" s="24"/>
      <c r="BL129" s="24"/>
      <c r="BM129" s="24"/>
    </row>
    <row r="130" spans="1:65" ht="15.75" x14ac:dyDescent="0.25">
      <c r="A130" s="19">
        <v>45000</v>
      </c>
      <c r="B130" s="24" t="s">
        <v>337</v>
      </c>
      <c r="C130" s="24" t="s">
        <v>199</v>
      </c>
      <c r="D130" s="25"/>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c r="AP130" s="24"/>
      <c r="AQ130" s="24"/>
      <c r="AR130" s="24"/>
      <c r="AS130" s="24"/>
      <c r="AT130" s="24"/>
      <c r="AU130" s="24"/>
      <c r="AV130" s="24"/>
      <c r="AW130" s="24"/>
      <c r="AX130" s="24"/>
      <c r="AY130" s="24"/>
      <c r="AZ130" s="24"/>
      <c r="BA130" s="24"/>
      <c r="BB130" s="24"/>
      <c r="BC130" s="24"/>
      <c r="BD130" s="24"/>
      <c r="BE130" s="24"/>
      <c r="BF130" s="24"/>
      <c r="BG130" s="24"/>
      <c r="BH130" s="24"/>
      <c r="BI130" s="24"/>
      <c r="BJ130" s="24"/>
      <c r="BK130" s="24"/>
      <c r="BL130" s="24"/>
      <c r="BM130" s="24"/>
    </row>
    <row r="131" spans="1:65" ht="15.75" x14ac:dyDescent="0.25">
      <c r="A131" s="19">
        <v>45001</v>
      </c>
      <c r="B131" s="24" t="s">
        <v>302</v>
      </c>
      <c r="C131" s="24" t="s">
        <v>303</v>
      </c>
      <c r="D131" s="25"/>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c r="AP131" s="24"/>
      <c r="AQ131" s="24"/>
      <c r="AR131" s="24"/>
      <c r="AS131" s="24"/>
      <c r="AT131" s="24"/>
      <c r="AU131" s="24"/>
      <c r="AV131" s="24"/>
      <c r="AW131" s="24"/>
      <c r="AX131" s="24"/>
      <c r="AY131" s="24"/>
      <c r="AZ131" s="24"/>
      <c r="BA131" s="24"/>
      <c r="BB131" s="24"/>
      <c r="BC131" s="24"/>
      <c r="BD131" s="24"/>
      <c r="BE131" s="24"/>
      <c r="BF131" s="24"/>
      <c r="BG131" s="24"/>
      <c r="BH131" s="24"/>
      <c r="BI131" s="24"/>
      <c r="BJ131" s="24"/>
      <c r="BK131" s="24"/>
      <c r="BL131" s="24"/>
      <c r="BM131" s="24"/>
    </row>
    <row r="132" spans="1:65" ht="15.75" x14ac:dyDescent="0.25">
      <c r="A132" s="19">
        <v>45001</v>
      </c>
      <c r="B132" s="24" t="s">
        <v>263</v>
      </c>
      <c r="C132" s="24" t="s">
        <v>338</v>
      </c>
      <c r="D132" s="25"/>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c r="AT132" s="24"/>
      <c r="AU132" s="24"/>
      <c r="AV132" s="24"/>
      <c r="AW132" s="24"/>
      <c r="AX132" s="24"/>
      <c r="AY132" s="24"/>
      <c r="AZ132" s="24"/>
      <c r="BA132" s="24"/>
      <c r="BB132" s="24"/>
      <c r="BC132" s="24"/>
      <c r="BD132" s="24"/>
      <c r="BE132" s="24"/>
      <c r="BF132" s="24"/>
      <c r="BG132" s="24"/>
      <c r="BH132" s="24"/>
      <c r="BI132" s="24"/>
      <c r="BJ132" s="24"/>
      <c r="BK132" s="24"/>
      <c r="BL132" s="24"/>
      <c r="BM132" s="24"/>
    </row>
    <row r="133" spans="1:65" ht="15.75" x14ac:dyDescent="0.25">
      <c r="A133" s="19">
        <v>45002</v>
      </c>
      <c r="B133" s="24" t="s">
        <v>339</v>
      </c>
      <c r="C133" s="24" t="s">
        <v>202</v>
      </c>
      <c r="D133" s="25" t="s">
        <v>340</v>
      </c>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c r="AP133" s="24"/>
      <c r="AQ133" s="24"/>
      <c r="AR133" s="24"/>
      <c r="AS133" s="24"/>
      <c r="AT133" s="24"/>
      <c r="AU133" s="24"/>
      <c r="AV133" s="24"/>
      <c r="AW133" s="24"/>
      <c r="AX133" s="24"/>
      <c r="AY133" s="24"/>
      <c r="AZ133" s="24"/>
      <c r="BA133" s="24"/>
      <c r="BB133" s="24"/>
      <c r="BC133" s="24"/>
      <c r="BD133" s="24"/>
      <c r="BE133" s="24"/>
      <c r="BF133" s="24"/>
      <c r="BG133" s="24"/>
      <c r="BH133" s="24"/>
      <c r="BI133" s="24"/>
      <c r="BJ133" s="24"/>
      <c r="BK133" s="24"/>
      <c r="BL133" s="24"/>
      <c r="BM133" s="24"/>
    </row>
    <row r="134" spans="1:65" ht="15.75" x14ac:dyDescent="0.25">
      <c r="A134" s="19">
        <v>45003</v>
      </c>
      <c r="B134" s="24" t="s">
        <v>341</v>
      </c>
      <c r="C134" s="24" t="s">
        <v>342</v>
      </c>
      <c r="D134" s="25" t="s">
        <v>343</v>
      </c>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c r="AP134" s="24"/>
      <c r="AQ134" s="24"/>
      <c r="AR134" s="24"/>
      <c r="AS134" s="24"/>
      <c r="AT134" s="24"/>
      <c r="AU134" s="24"/>
      <c r="AV134" s="24"/>
      <c r="AW134" s="24"/>
      <c r="AX134" s="24"/>
      <c r="AY134" s="24"/>
      <c r="AZ134" s="24"/>
      <c r="BA134" s="24"/>
      <c r="BB134" s="24"/>
      <c r="BC134" s="24"/>
      <c r="BD134" s="24"/>
      <c r="BE134" s="24"/>
      <c r="BF134" s="24"/>
      <c r="BG134" s="24"/>
      <c r="BH134" s="24"/>
      <c r="BI134" s="24"/>
      <c r="BJ134" s="24"/>
      <c r="BK134" s="24"/>
      <c r="BL134" s="24"/>
      <c r="BM134" s="24"/>
    </row>
    <row r="135" spans="1:65" ht="15.75" x14ac:dyDescent="0.25">
      <c r="A135" s="19">
        <v>45003</v>
      </c>
      <c r="B135" s="24" t="s">
        <v>344</v>
      </c>
      <c r="C135" s="24" t="s">
        <v>345</v>
      </c>
      <c r="D135" s="25" t="s">
        <v>346</v>
      </c>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c r="AT135" s="24"/>
      <c r="AU135" s="24"/>
      <c r="AV135" s="24"/>
      <c r="AW135" s="24"/>
      <c r="AX135" s="24"/>
      <c r="AY135" s="24"/>
      <c r="AZ135" s="24"/>
      <c r="BA135" s="24"/>
      <c r="BB135" s="24"/>
      <c r="BC135" s="24"/>
      <c r="BD135" s="24"/>
      <c r="BE135" s="24"/>
      <c r="BF135" s="24"/>
      <c r="BG135" s="24"/>
      <c r="BH135" s="24"/>
      <c r="BI135" s="24"/>
      <c r="BJ135" s="24"/>
      <c r="BK135" s="24"/>
      <c r="BL135" s="24"/>
      <c r="BM135" s="24"/>
    </row>
    <row r="136" spans="1:65" ht="15.75" x14ac:dyDescent="0.25">
      <c r="A136" s="19">
        <v>45005</v>
      </c>
      <c r="B136" s="24" t="s">
        <v>347</v>
      </c>
      <c r="C136" s="33">
        <v>0.46875</v>
      </c>
      <c r="D136" s="25" t="s">
        <v>348</v>
      </c>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24"/>
      <c r="AM136" s="24"/>
      <c r="AN136" s="24"/>
      <c r="AO136" s="24"/>
      <c r="AP136" s="24"/>
      <c r="AQ136" s="24"/>
      <c r="AR136" s="24"/>
      <c r="AS136" s="24"/>
      <c r="AT136" s="24"/>
      <c r="AU136" s="24"/>
      <c r="AV136" s="24"/>
      <c r="AW136" s="24"/>
      <c r="AX136" s="24"/>
      <c r="AY136" s="24"/>
      <c r="AZ136" s="24"/>
      <c r="BA136" s="24"/>
      <c r="BB136" s="24"/>
      <c r="BC136" s="24"/>
      <c r="BD136" s="24"/>
      <c r="BE136" s="24"/>
      <c r="BF136" s="24"/>
      <c r="BG136" s="24"/>
      <c r="BH136" s="24"/>
      <c r="BI136" s="24"/>
      <c r="BJ136" s="24"/>
      <c r="BK136" s="24"/>
      <c r="BL136" s="24"/>
      <c r="BM136" s="24"/>
    </row>
    <row r="137" spans="1:65" ht="15.75" x14ac:dyDescent="0.25">
      <c r="A137" s="19">
        <v>45006</v>
      </c>
      <c r="B137" s="24" t="s">
        <v>349</v>
      </c>
      <c r="C137" s="24" t="s">
        <v>334</v>
      </c>
      <c r="D137" s="25" t="s">
        <v>350</v>
      </c>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24"/>
      <c r="BA137" s="24"/>
      <c r="BB137" s="24"/>
      <c r="BC137" s="24"/>
      <c r="BD137" s="24"/>
      <c r="BE137" s="24"/>
      <c r="BF137" s="24"/>
      <c r="BG137" s="24"/>
      <c r="BH137" s="24"/>
      <c r="BI137" s="24"/>
      <c r="BJ137" s="24"/>
      <c r="BK137" s="24"/>
      <c r="BL137" s="24"/>
      <c r="BM137" s="24"/>
    </row>
    <row r="138" spans="1:65" ht="15.75" x14ac:dyDescent="0.25">
      <c r="A138" s="19">
        <v>45008</v>
      </c>
      <c r="B138" s="24" t="s">
        <v>302</v>
      </c>
      <c r="C138" s="24" t="s">
        <v>303</v>
      </c>
      <c r="D138" s="25" t="s">
        <v>351</v>
      </c>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24"/>
      <c r="AT138" s="24"/>
      <c r="AU138" s="24"/>
      <c r="AV138" s="24"/>
      <c r="AW138" s="24"/>
      <c r="AX138" s="24"/>
      <c r="AY138" s="24"/>
      <c r="AZ138" s="24"/>
      <c r="BA138" s="24"/>
      <c r="BB138" s="24"/>
      <c r="BC138" s="24"/>
      <c r="BD138" s="24"/>
      <c r="BE138" s="24"/>
      <c r="BF138" s="24"/>
      <c r="BG138" s="24"/>
      <c r="BH138" s="24"/>
      <c r="BI138" s="24"/>
      <c r="BJ138" s="24"/>
      <c r="BK138" s="24"/>
      <c r="BL138" s="24"/>
      <c r="BM138" s="24"/>
    </row>
    <row r="139" spans="1:65" ht="15.75" x14ac:dyDescent="0.25">
      <c r="A139" s="19">
        <v>45008</v>
      </c>
      <c r="B139" s="24" t="s">
        <v>352</v>
      </c>
      <c r="C139" s="24" t="s">
        <v>353</v>
      </c>
      <c r="D139" s="25"/>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c r="BB139" s="24"/>
      <c r="BC139" s="24"/>
      <c r="BD139" s="24"/>
      <c r="BE139" s="24"/>
      <c r="BF139" s="24"/>
      <c r="BG139" s="24"/>
      <c r="BH139" s="24"/>
      <c r="BI139" s="24"/>
      <c r="BJ139" s="24"/>
      <c r="BK139" s="24"/>
      <c r="BL139" s="24"/>
      <c r="BM139" s="24"/>
    </row>
    <row r="140" spans="1:65" ht="15.75" x14ac:dyDescent="0.25">
      <c r="A140" s="19">
        <v>45009</v>
      </c>
      <c r="B140" s="24" t="s">
        <v>354</v>
      </c>
      <c r="C140" s="24" t="s">
        <v>355</v>
      </c>
      <c r="D140" s="25" t="s">
        <v>356</v>
      </c>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24"/>
      <c r="AM140" s="24"/>
      <c r="AN140" s="24"/>
      <c r="AO140" s="24"/>
      <c r="AP140" s="24"/>
      <c r="AQ140" s="24"/>
      <c r="AR140" s="24"/>
      <c r="AS140" s="24"/>
      <c r="AT140" s="24"/>
      <c r="AU140" s="24"/>
      <c r="AV140" s="24"/>
      <c r="AW140" s="24"/>
      <c r="AX140" s="24"/>
      <c r="AY140" s="24"/>
      <c r="AZ140" s="24"/>
      <c r="BA140" s="24"/>
      <c r="BB140" s="24"/>
      <c r="BC140" s="24"/>
      <c r="BD140" s="24"/>
      <c r="BE140" s="24"/>
      <c r="BF140" s="24"/>
      <c r="BG140" s="24"/>
      <c r="BH140" s="24"/>
      <c r="BI140" s="24"/>
      <c r="BJ140" s="24"/>
      <c r="BK140" s="24"/>
      <c r="BL140" s="24"/>
      <c r="BM140" s="24"/>
    </row>
    <row r="141" spans="1:65" ht="15.75" x14ac:dyDescent="0.25">
      <c r="A141" s="19">
        <v>45009</v>
      </c>
      <c r="B141" s="14" t="s">
        <v>357</v>
      </c>
      <c r="C141" s="33">
        <v>8.3333333333333329E-2</v>
      </c>
      <c r="D141" s="25" t="s">
        <v>358</v>
      </c>
      <c r="E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24"/>
      <c r="BB141" s="24"/>
      <c r="BC141" s="24"/>
      <c r="BD141" s="24"/>
      <c r="BE141" s="24"/>
      <c r="BF141" s="24"/>
      <c r="BG141" s="24"/>
      <c r="BH141" s="24"/>
      <c r="BI141" s="24"/>
      <c r="BJ141" s="24"/>
      <c r="BK141" s="24"/>
      <c r="BL141" s="24"/>
      <c r="BM141" s="24"/>
    </row>
    <row r="142" spans="1:65" ht="15.75" x14ac:dyDescent="0.25">
      <c r="A142" s="19">
        <v>45012</v>
      </c>
      <c r="B142" s="24" t="s">
        <v>359</v>
      </c>
      <c r="C142" s="24" t="s">
        <v>360</v>
      </c>
      <c r="D142" s="25" t="s">
        <v>361</v>
      </c>
      <c r="E142" s="24"/>
      <c r="F142" s="24"/>
      <c r="G142" s="24"/>
      <c r="H142" s="24"/>
      <c r="I142" s="24"/>
      <c r="J142" s="24"/>
      <c r="K142" s="24"/>
      <c r="L142" s="24"/>
      <c r="M142" s="24"/>
      <c r="N142" s="24"/>
      <c r="O142" s="24"/>
      <c r="P142" s="24"/>
      <c r="Q142" s="24"/>
      <c r="R142" s="24"/>
      <c r="S142" s="24"/>
      <c r="T142" s="24"/>
      <c r="U142" s="24"/>
      <c r="V142" s="24"/>
      <c r="W142" s="24"/>
      <c r="X142" s="24"/>
      <c r="Y142" s="24"/>
      <c r="Z142" s="24"/>
      <c r="AA142" s="24"/>
      <c r="AB142" s="24"/>
      <c r="AC142" s="24"/>
      <c r="AD142" s="24"/>
      <c r="AE142" s="24"/>
      <c r="AF142" s="24"/>
      <c r="AG142" s="24"/>
      <c r="AH142" s="24"/>
      <c r="AI142" s="24"/>
      <c r="AJ142" s="24"/>
      <c r="AK142" s="24"/>
      <c r="AL142" s="24"/>
      <c r="AM142" s="24"/>
      <c r="AN142" s="24"/>
      <c r="AO142" s="24"/>
      <c r="AP142" s="24"/>
      <c r="AQ142" s="24"/>
      <c r="AR142" s="24"/>
      <c r="AS142" s="24"/>
      <c r="AT142" s="24"/>
      <c r="AU142" s="24"/>
      <c r="AV142" s="24"/>
      <c r="AW142" s="24"/>
      <c r="AX142" s="24"/>
      <c r="AY142" s="24"/>
      <c r="AZ142" s="24"/>
      <c r="BA142" s="24"/>
      <c r="BB142" s="24"/>
      <c r="BC142" s="24"/>
      <c r="BD142" s="24"/>
      <c r="BE142" s="24"/>
      <c r="BF142" s="24"/>
      <c r="BG142" s="24"/>
      <c r="BH142" s="24"/>
      <c r="BI142" s="24"/>
      <c r="BJ142" s="24"/>
      <c r="BK142" s="24"/>
      <c r="BL142" s="24"/>
      <c r="BM142" s="24"/>
    </row>
    <row r="143" spans="1:65" ht="15.75" x14ac:dyDescent="0.25">
      <c r="A143" s="19">
        <v>45019</v>
      </c>
      <c r="B143" s="24" t="s">
        <v>362</v>
      </c>
      <c r="C143" s="24" t="s">
        <v>363</v>
      </c>
      <c r="D143" s="25" t="s">
        <v>364</v>
      </c>
      <c r="E143" s="24">
        <v>55</v>
      </c>
      <c r="F143" s="24"/>
      <c r="G143" s="24"/>
      <c r="H143" s="24"/>
      <c r="I143" s="24"/>
      <c r="J143" s="24"/>
      <c r="K143" s="24"/>
      <c r="L143" s="24"/>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24"/>
      <c r="BA143" s="24"/>
      <c r="BB143" s="24"/>
      <c r="BC143" s="24"/>
      <c r="BD143" s="24"/>
      <c r="BE143" s="24"/>
      <c r="BF143" s="24"/>
      <c r="BG143" s="24"/>
      <c r="BH143" s="24"/>
      <c r="BI143" s="24"/>
      <c r="BJ143" s="24"/>
      <c r="BK143" s="24"/>
      <c r="BL143" s="24"/>
      <c r="BM143" s="24"/>
    </row>
    <row r="144" spans="1:65" ht="15.75" x14ac:dyDescent="0.25">
      <c r="A144" s="19">
        <v>45020</v>
      </c>
      <c r="B144" s="24" t="s">
        <v>296</v>
      </c>
      <c r="C144" s="24" t="s">
        <v>365</v>
      </c>
      <c r="D144" s="25" t="s">
        <v>366</v>
      </c>
      <c r="E144" s="2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c r="AC144" s="24"/>
      <c r="AD144" s="24"/>
      <c r="AE144" s="24"/>
      <c r="AF144" s="24"/>
      <c r="AG144" s="24"/>
      <c r="AH144" s="24"/>
      <c r="AI144" s="24"/>
      <c r="AJ144" s="24"/>
      <c r="AK144" s="24"/>
      <c r="AL144" s="24"/>
      <c r="AM144" s="24"/>
      <c r="AN144" s="24"/>
      <c r="AO144" s="24"/>
      <c r="AP144" s="24"/>
      <c r="AQ144" s="24"/>
      <c r="AR144" s="24"/>
      <c r="AS144" s="24"/>
      <c r="AT144" s="24"/>
      <c r="AU144" s="24"/>
      <c r="AV144" s="24"/>
      <c r="AW144" s="24"/>
      <c r="AX144" s="24"/>
      <c r="AY144" s="24"/>
      <c r="AZ144" s="24"/>
      <c r="BA144" s="24"/>
      <c r="BB144" s="24"/>
      <c r="BC144" s="24"/>
      <c r="BD144" s="24"/>
      <c r="BE144" s="24"/>
      <c r="BF144" s="24"/>
      <c r="BG144" s="24"/>
      <c r="BH144" s="24"/>
      <c r="BI144" s="24"/>
      <c r="BJ144" s="24"/>
      <c r="BK144" s="24"/>
      <c r="BL144" s="24"/>
      <c r="BM144" s="24"/>
    </row>
    <row r="145" spans="1:65" ht="15.75" x14ac:dyDescent="0.25">
      <c r="A145" s="19">
        <v>45021</v>
      </c>
      <c r="B145" s="24" t="s">
        <v>367</v>
      </c>
      <c r="C145" s="33">
        <v>6.25E-2</v>
      </c>
      <c r="D145" s="25" t="s">
        <v>368</v>
      </c>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c r="AM145" s="24"/>
      <c r="AN145" s="24"/>
      <c r="AO145" s="24"/>
      <c r="AP145" s="24"/>
      <c r="AQ145" s="24"/>
      <c r="AR145" s="24"/>
      <c r="AS145" s="24"/>
      <c r="AT145" s="24"/>
      <c r="AU145" s="24"/>
      <c r="AV145" s="24"/>
      <c r="AW145" s="24"/>
      <c r="AX145" s="24"/>
      <c r="AY145" s="24"/>
      <c r="AZ145" s="24"/>
      <c r="BA145" s="24"/>
      <c r="BB145" s="24"/>
      <c r="BC145" s="24"/>
      <c r="BD145" s="24"/>
      <c r="BE145" s="24"/>
      <c r="BF145" s="24"/>
      <c r="BG145" s="24"/>
      <c r="BH145" s="24"/>
      <c r="BI145" s="24"/>
      <c r="BJ145" s="24"/>
      <c r="BK145" s="24"/>
      <c r="BL145" s="24"/>
      <c r="BM145" s="24"/>
    </row>
    <row r="146" spans="1:65" ht="15.75" x14ac:dyDescent="0.25">
      <c r="A146" s="19">
        <v>45022</v>
      </c>
      <c r="B146" s="24" t="s">
        <v>302</v>
      </c>
      <c r="C146" s="24" t="s">
        <v>303</v>
      </c>
      <c r="D146" s="25"/>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B146" s="24"/>
      <c r="AC146" s="24"/>
      <c r="AD146" s="24"/>
      <c r="AE146" s="24"/>
      <c r="AF146" s="24"/>
      <c r="AG146" s="24"/>
      <c r="AH146" s="24"/>
      <c r="AI146" s="24"/>
      <c r="AJ146" s="24"/>
      <c r="AK146" s="24"/>
      <c r="AL146" s="24"/>
      <c r="AM146" s="24"/>
      <c r="AN146" s="24"/>
      <c r="AO146" s="24"/>
      <c r="AP146" s="24"/>
      <c r="AQ146" s="24"/>
      <c r="AR146" s="24"/>
      <c r="AS146" s="24"/>
      <c r="AT146" s="24"/>
      <c r="AU146" s="24"/>
      <c r="AV146" s="24"/>
      <c r="AW146" s="24"/>
      <c r="AX146" s="24"/>
      <c r="AY146" s="24"/>
      <c r="AZ146" s="24"/>
      <c r="BA146" s="24"/>
      <c r="BB146" s="24"/>
      <c r="BC146" s="24"/>
      <c r="BD146" s="24"/>
      <c r="BE146" s="24"/>
      <c r="BF146" s="24"/>
      <c r="BG146" s="24"/>
      <c r="BH146" s="24"/>
      <c r="BI146" s="24"/>
      <c r="BJ146" s="24"/>
      <c r="BK146" s="24"/>
      <c r="BL146" s="24"/>
      <c r="BM146" s="24"/>
    </row>
    <row r="147" spans="1:65" ht="15.75" x14ac:dyDescent="0.25">
      <c r="A147" s="19">
        <v>45027</v>
      </c>
      <c r="B147" s="24" t="s">
        <v>236</v>
      </c>
      <c r="C147" s="24"/>
      <c r="D147" s="25"/>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c r="BA147" s="24"/>
      <c r="BB147" s="24"/>
      <c r="BC147" s="24"/>
      <c r="BD147" s="24"/>
      <c r="BE147" s="24"/>
      <c r="BF147" s="24"/>
      <c r="BG147" s="24"/>
      <c r="BH147" s="24"/>
      <c r="BI147" s="24"/>
      <c r="BJ147" s="24"/>
      <c r="BK147" s="24"/>
      <c r="BL147" s="24"/>
      <c r="BM147" s="24"/>
    </row>
    <row r="148" spans="1:65" ht="15.75" x14ac:dyDescent="0.25">
      <c r="A148" s="19">
        <v>45029</v>
      </c>
      <c r="B148" s="24" t="s">
        <v>302</v>
      </c>
      <c r="C148" s="24" t="s">
        <v>303</v>
      </c>
      <c r="D148" s="25"/>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c r="AK148" s="24"/>
      <c r="AL148" s="24"/>
      <c r="AM148" s="24"/>
      <c r="AN148" s="24"/>
      <c r="AO148" s="24"/>
      <c r="AP148" s="24"/>
      <c r="AQ148" s="24"/>
      <c r="AR148" s="24"/>
      <c r="AS148" s="24"/>
      <c r="AT148" s="24"/>
      <c r="AU148" s="24"/>
      <c r="AV148" s="24"/>
      <c r="AW148" s="24"/>
      <c r="AX148" s="24"/>
      <c r="AY148" s="24"/>
      <c r="AZ148" s="24"/>
      <c r="BA148" s="24"/>
      <c r="BB148" s="24"/>
      <c r="BC148" s="24"/>
      <c r="BD148" s="24"/>
      <c r="BE148" s="24"/>
      <c r="BF148" s="24"/>
      <c r="BG148" s="24"/>
      <c r="BH148" s="24"/>
      <c r="BI148" s="24"/>
      <c r="BJ148" s="24"/>
      <c r="BK148" s="24"/>
      <c r="BL148" s="24"/>
      <c r="BM148" s="24"/>
    </row>
    <row r="149" spans="1:65" ht="15.75" x14ac:dyDescent="0.25">
      <c r="A149" s="19">
        <v>45037</v>
      </c>
      <c r="B149" s="24" t="s">
        <v>369</v>
      </c>
      <c r="C149" s="24" t="s">
        <v>370</v>
      </c>
      <c r="D149" s="25" t="s">
        <v>371</v>
      </c>
      <c r="E149" s="24"/>
      <c r="F149" s="24"/>
      <c r="G149" s="24"/>
      <c r="H149" s="24"/>
      <c r="I149" s="24"/>
      <c r="J149" s="24"/>
      <c r="K149" s="24"/>
      <c r="L149" s="24"/>
      <c r="M149" s="24"/>
      <c r="N149" s="24"/>
      <c r="O149" s="24"/>
      <c r="P149" s="24"/>
      <c r="Q149" s="24"/>
      <c r="R149" s="24"/>
      <c r="S149" s="24"/>
      <c r="T149" s="24"/>
      <c r="U149" s="24"/>
      <c r="V149" s="24"/>
      <c r="W149" s="24"/>
      <c r="X149" s="24"/>
      <c r="Y149" s="24"/>
      <c r="Z149" s="24"/>
      <c r="AA149" s="24"/>
      <c r="AB149" s="24"/>
      <c r="AC149" s="24"/>
      <c r="AD149" s="24"/>
      <c r="AE149" s="24"/>
      <c r="AF149" s="24"/>
      <c r="AG149" s="24"/>
      <c r="AH149" s="24"/>
      <c r="AI149" s="24"/>
      <c r="AJ149" s="24"/>
      <c r="AK149" s="24"/>
      <c r="AL149" s="24"/>
      <c r="AM149" s="24"/>
      <c r="AN149" s="24"/>
      <c r="AO149" s="24"/>
      <c r="AP149" s="24"/>
      <c r="AQ149" s="24"/>
      <c r="AR149" s="24"/>
      <c r="AS149" s="24"/>
      <c r="AT149" s="24"/>
      <c r="AU149" s="24"/>
      <c r="AV149" s="24"/>
      <c r="AW149" s="24"/>
      <c r="AX149" s="24"/>
      <c r="AY149" s="24"/>
      <c r="AZ149" s="24"/>
      <c r="BA149" s="24"/>
      <c r="BB149" s="24"/>
      <c r="BC149" s="24"/>
      <c r="BD149" s="24"/>
      <c r="BE149" s="24"/>
      <c r="BF149" s="24"/>
      <c r="BG149" s="24"/>
      <c r="BH149" s="24"/>
      <c r="BI149" s="24"/>
      <c r="BJ149" s="24"/>
      <c r="BK149" s="24"/>
      <c r="BL149" s="24"/>
      <c r="BM149" s="24"/>
    </row>
    <row r="150" spans="1:65" ht="31.5" x14ac:dyDescent="0.25">
      <c r="A150" s="19">
        <v>45037</v>
      </c>
      <c r="B150" s="24" t="s">
        <v>372</v>
      </c>
      <c r="C150" s="24" t="s">
        <v>373</v>
      </c>
      <c r="D150" s="25" t="s">
        <v>374</v>
      </c>
      <c r="E150" s="24">
        <v>250</v>
      </c>
      <c r="F150" s="24"/>
      <c r="G150" s="24">
        <v>130</v>
      </c>
      <c r="H150" s="24"/>
      <c r="I150" s="35"/>
      <c r="J150" s="36"/>
      <c r="K150" s="24"/>
      <c r="L150" s="24"/>
      <c r="M150" s="24"/>
      <c r="N150" s="24"/>
      <c r="O150" s="24"/>
      <c r="P150" s="24"/>
      <c r="Q150" s="24"/>
      <c r="R150" s="24"/>
      <c r="S150" s="24"/>
      <c r="T150" s="24"/>
      <c r="U150" s="24"/>
      <c r="V150" s="24"/>
      <c r="W150" s="24"/>
      <c r="X150" s="24"/>
      <c r="Y150" s="24">
        <v>25</v>
      </c>
      <c r="Z150" s="24"/>
      <c r="AA150" s="24"/>
      <c r="AB150" s="24"/>
      <c r="AC150" s="24">
        <v>75</v>
      </c>
      <c r="AD150" s="24">
        <v>5</v>
      </c>
      <c r="AE150" s="24"/>
      <c r="AF150" s="24"/>
      <c r="AG150" s="24">
        <v>10</v>
      </c>
      <c r="AH150" s="24"/>
      <c r="AI150" s="24">
        <v>15</v>
      </c>
      <c r="AJ150" s="24"/>
      <c r="AK150" s="24"/>
      <c r="AL150" s="24"/>
      <c r="AM150" s="24"/>
      <c r="AN150" s="24"/>
      <c r="AO150" s="24"/>
      <c r="AP150" s="24"/>
      <c r="AQ150" s="24"/>
      <c r="AR150" s="24"/>
      <c r="AS150" s="24"/>
      <c r="AT150" s="24"/>
      <c r="AU150" s="24"/>
      <c r="AV150" s="24"/>
      <c r="AW150" s="24"/>
      <c r="AX150" s="24"/>
      <c r="AY150" s="24"/>
      <c r="AZ150" s="24"/>
      <c r="BA150" s="24"/>
      <c r="BB150" s="24"/>
      <c r="BC150" s="24"/>
      <c r="BD150" s="24"/>
      <c r="BE150" s="24"/>
      <c r="BF150" s="24"/>
      <c r="BG150" s="24"/>
      <c r="BH150" s="24"/>
      <c r="BI150" s="24"/>
      <c r="BJ150" s="24"/>
      <c r="BK150" s="24"/>
      <c r="BL150" s="24"/>
      <c r="BM150" s="24"/>
    </row>
    <row r="151" spans="1:65" ht="15.75" x14ac:dyDescent="0.25">
      <c r="A151" s="19">
        <v>45039</v>
      </c>
      <c r="B151" s="24" t="s">
        <v>375</v>
      </c>
      <c r="C151" s="27"/>
      <c r="D151" s="25"/>
      <c r="E151" s="24"/>
      <c r="F151" s="24"/>
      <c r="G151" s="24"/>
      <c r="H151" s="24"/>
      <c r="I151" s="24"/>
      <c r="J151" s="24"/>
      <c r="K151" s="24"/>
      <c r="L151" s="24"/>
      <c r="M151" s="24"/>
      <c r="N151" s="24"/>
      <c r="O151" s="24"/>
      <c r="P151" s="24"/>
      <c r="Q151" s="24"/>
      <c r="R151" s="24"/>
      <c r="S151" s="24"/>
      <c r="T151" s="24"/>
      <c r="U151" s="24"/>
      <c r="V151" s="24"/>
      <c r="W151" s="24"/>
      <c r="X151" s="24"/>
      <c r="Y151" s="24"/>
      <c r="Z151" s="24"/>
      <c r="AA151" s="24"/>
      <c r="AB151" s="24"/>
      <c r="AC151" s="24"/>
      <c r="AD151" s="24"/>
      <c r="AE151" s="24"/>
      <c r="AF151" s="24"/>
      <c r="AG151" s="24"/>
      <c r="AH151" s="24"/>
      <c r="AI151" s="24"/>
      <c r="AJ151" s="24"/>
      <c r="AK151" s="24"/>
      <c r="AL151" s="24"/>
      <c r="AM151" s="24"/>
      <c r="AN151" s="24"/>
      <c r="AO151" s="24"/>
      <c r="AP151" s="24"/>
      <c r="AQ151" s="24"/>
      <c r="AR151" s="24"/>
      <c r="AS151" s="24"/>
      <c r="AT151" s="24"/>
      <c r="AU151" s="24"/>
      <c r="AV151" s="24"/>
      <c r="AW151" s="24"/>
      <c r="AX151" s="24"/>
      <c r="AY151" s="24"/>
      <c r="AZ151" s="24"/>
      <c r="BA151" s="24"/>
      <c r="BB151" s="24"/>
      <c r="BC151" s="24"/>
      <c r="BD151" s="24"/>
      <c r="BE151" s="24"/>
      <c r="BF151" s="24"/>
      <c r="BG151" s="24"/>
      <c r="BH151" s="24"/>
      <c r="BI151" s="24"/>
      <c r="BJ151" s="24"/>
      <c r="BK151" s="24"/>
      <c r="BL151" s="24"/>
      <c r="BM151" s="24"/>
    </row>
    <row r="152" spans="1:65" ht="15.75" x14ac:dyDescent="0.25">
      <c r="A152" s="19">
        <v>45047</v>
      </c>
      <c r="B152" s="24" t="s">
        <v>296</v>
      </c>
      <c r="C152" s="27">
        <v>0.625</v>
      </c>
      <c r="D152" s="25" t="s">
        <v>376</v>
      </c>
      <c r="E152" s="24"/>
      <c r="F152" s="24"/>
      <c r="G152" s="24"/>
      <c r="H152" s="24"/>
      <c r="I152" s="24"/>
      <c r="J152" s="24"/>
      <c r="K152" s="24"/>
      <c r="L152" s="24"/>
      <c r="M152" s="24"/>
      <c r="N152" s="24"/>
      <c r="O152" s="24"/>
      <c r="P152" s="24"/>
      <c r="Q152" s="24"/>
      <c r="R152" s="24"/>
      <c r="S152" s="24"/>
      <c r="T152" s="24"/>
      <c r="U152" s="24"/>
      <c r="V152" s="24"/>
      <c r="W152" s="24"/>
      <c r="X152" s="24"/>
      <c r="Y152" s="24"/>
      <c r="Z152" s="24"/>
      <c r="AA152" s="24"/>
      <c r="AB152" s="24"/>
      <c r="AC152" s="24"/>
      <c r="AD152" s="24"/>
      <c r="AE152" s="24"/>
      <c r="AF152" s="24"/>
      <c r="AG152" s="24"/>
      <c r="AH152" s="24"/>
      <c r="AI152" s="24"/>
      <c r="AJ152" s="24"/>
      <c r="AK152" s="24"/>
      <c r="AL152" s="24"/>
      <c r="AM152" s="24"/>
      <c r="AN152" s="24"/>
      <c r="AO152" s="24"/>
      <c r="AP152" s="24"/>
      <c r="AQ152" s="24"/>
      <c r="AR152" s="24"/>
      <c r="AS152" s="24"/>
      <c r="AT152" s="24"/>
      <c r="AU152" s="24"/>
      <c r="AV152" s="24"/>
      <c r="AW152" s="24"/>
      <c r="AX152" s="24"/>
      <c r="AY152" s="24"/>
      <c r="AZ152" s="24"/>
      <c r="BA152" s="24"/>
      <c r="BB152" s="24"/>
      <c r="BC152" s="24"/>
      <c r="BD152" s="24"/>
      <c r="BE152" s="24"/>
      <c r="BF152" s="24"/>
      <c r="BG152" s="24"/>
      <c r="BH152" s="24"/>
      <c r="BI152" s="24"/>
      <c r="BJ152" s="24"/>
      <c r="BK152" s="24"/>
      <c r="BL152" s="24"/>
      <c r="BM152" s="24"/>
    </row>
    <row r="153" spans="1:65" ht="15.75" x14ac:dyDescent="0.25">
      <c r="A153" s="19">
        <v>45062</v>
      </c>
      <c r="B153" s="24" t="s">
        <v>333</v>
      </c>
      <c r="C153" s="27">
        <v>0.66666666666666663</v>
      </c>
      <c r="D153" s="25"/>
      <c r="E153" s="24"/>
      <c r="F153" s="24"/>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c r="AE153" s="24"/>
      <c r="AF153" s="24"/>
      <c r="AG153" s="24"/>
      <c r="AH153" s="24"/>
      <c r="AI153" s="24"/>
      <c r="AJ153" s="24"/>
      <c r="AK153" s="24"/>
      <c r="AL153" s="24"/>
      <c r="AM153" s="24"/>
      <c r="AN153" s="24"/>
      <c r="AO153" s="24"/>
      <c r="AP153" s="24"/>
      <c r="AQ153" s="24"/>
      <c r="AR153" s="24"/>
      <c r="AS153" s="24"/>
      <c r="AT153" s="24"/>
      <c r="AU153" s="24"/>
      <c r="AV153" s="24"/>
      <c r="AW153" s="24"/>
      <c r="AX153" s="24"/>
      <c r="AY153" s="24"/>
      <c r="AZ153" s="24"/>
      <c r="BA153" s="24"/>
      <c r="BB153" s="24"/>
      <c r="BC153" s="24"/>
      <c r="BD153" s="24"/>
      <c r="BE153" s="24"/>
      <c r="BF153" s="24"/>
      <c r="BG153" s="24"/>
      <c r="BH153" s="24"/>
      <c r="BI153" s="24"/>
      <c r="BJ153" s="24"/>
      <c r="BK153" s="24"/>
      <c r="BL153" s="24"/>
      <c r="BM153" s="24"/>
    </row>
    <row r="154" spans="1:65" s="41" customFormat="1" ht="15.75" x14ac:dyDescent="0.25">
      <c r="A154" s="37">
        <v>45065</v>
      </c>
      <c r="B154" s="38" t="s">
        <v>377</v>
      </c>
      <c r="C154" s="38" t="s">
        <v>378</v>
      </c>
      <c r="D154" s="39"/>
      <c r="E154" s="38"/>
      <c r="F154" s="38"/>
      <c r="G154" s="38"/>
      <c r="H154" s="38"/>
      <c r="I154" s="40"/>
      <c r="J154" s="38"/>
      <c r="K154" s="38"/>
      <c r="L154" s="38"/>
      <c r="M154" s="38"/>
      <c r="N154" s="38"/>
      <c r="O154" s="38"/>
      <c r="P154" s="38"/>
      <c r="Q154" s="38"/>
      <c r="R154" s="38"/>
      <c r="S154" s="38"/>
      <c r="T154" s="38"/>
      <c r="U154" s="38"/>
      <c r="V154" s="38"/>
      <c r="W154" s="38"/>
      <c r="X154" s="38"/>
      <c r="Y154" s="38"/>
      <c r="Z154" s="38"/>
      <c r="AA154" s="38"/>
      <c r="AB154" s="38"/>
      <c r="AC154" s="38"/>
      <c r="AD154" s="38"/>
      <c r="AE154" s="38"/>
      <c r="AF154" s="38"/>
      <c r="AG154" s="38"/>
      <c r="AH154" s="38"/>
      <c r="AI154" s="38"/>
      <c r="AJ154" s="38"/>
      <c r="AK154" s="38"/>
      <c r="AL154" s="38"/>
      <c r="AM154" s="38"/>
      <c r="AN154" s="38"/>
      <c r="AO154" s="38"/>
      <c r="AP154" s="38"/>
      <c r="AQ154" s="38"/>
      <c r="AR154" s="38"/>
      <c r="AS154" s="38"/>
      <c r="AT154" s="38"/>
      <c r="AU154" s="38"/>
      <c r="AV154" s="38"/>
      <c r="AW154" s="38"/>
      <c r="AX154" s="38"/>
      <c r="AY154" s="38"/>
      <c r="AZ154" s="38"/>
      <c r="BA154" s="38"/>
      <c r="BB154" s="38"/>
      <c r="BC154" s="38"/>
      <c r="BD154" s="38"/>
      <c r="BE154" s="38"/>
      <c r="BF154" s="38"/>
      <c r="BG154" s="38"/>
      <c r="BH154" s="38"/>
      <c r="BI154" s="38"/>
      <c r="BJ154" s="38"/>
      <c r="BK154" s="38"/>
      <c r="BL154" s="38"/>
      <c r="BM154" s="38"/>
    </row>
    <row r="155" spans="1:65" s="41" customFormat="1" ht="15.75" x14ac:dyDescent="0.25">
      <c r="A155" s="37">
        <v>45066</v>
      </c>
      <c r="B155" s="38" t="s">
        <v>379</v>
      </c>
      <c r="C155" s="38" t="s">
        <v>380</v>
      </c>
      <c r="D155" s="39" t="s">
        <v>381</v>
      </c>
      <c r="E155" s="38"/>
      <c r="F155" s="38"/>
      <c r="G155" s="38"/>
      <c r="H155" s="38"/>
      <c r="I155" s="40"/>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38"/>
      <c r="AN155" s="38"/>
      <c r="AO155" s="38"/>
      <c r="AP155" s="38"/>
      <c r="AQ155" s="38"/>
      <c r="AR155" s="38"/>
      <c r="AS155" s="38"/>
      <c r="AT155" s="38"/>
      <c r="AU155" s="38"/>
      <c r="AV155" s="38"/>
      <c r="AW155" s="38"/>
      <c r="AX155" s="38"/>
      <c r="AY155" s="38"/>
      <c r="AZ155" s="38"/>
      <c r="BA155" s="38"/>
      <c r="BB155" s="38"/>
      <c r="BC155" s="38"/>
      <c r="BD155" s="38"/>
      <c r="BE155" s="38"/>
      <c r="BF155" s="38"/>
      <c r="BG155" s="38"/>
      <c r="BH155" s="38"/>
      <c r="BI155" s="38"/>
      <c r="BJ155" s="38"/>
      <c r="BK155" s="38"/>
      <c r="BL155" s="38"/>
      <c r="BM155" s="38"/>
    </row>
    <row r="156" spans="1:65" ht="15.75" x14ac:dyDescent="0.25">
      <c r="A156" s="19">
        <v>45078</v>
      </c>
      <c r="B156" s="24" t="s">
        <v>382</v>
      </c>
      <c r="C156" s="24" t="s">
        <v>342</v>
      </c>
      <c r="D156" s="25"/>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c r="AM156" s="24"/>
      <c r="AN156" s="24"/>
      <c r="AO156" s="24"/>
      <c r="AP156" s="24"/>
      <c r="AQ156" s="24"/>
      <c r="AR156" s="24"/>
      <c r="AS156" s="24"/>
      <c r="AT156" s="24"/>
      <c r="AU156" s="24"/>
      <c r="AV156" s="24"/>
      <c r="AW156" s="24"/>
      <c r="AX156" s="24"/>
      <c r="AY156" s="24"/>
      <c r="AZ156" s="24"/>
      <c r="BA156" s="24"/>
      <c r="BB156" s="24"/>
      <c r="BC156" s="24"/>
      <c r="BD156" s="24"/>
      <c r="BE156" s="24"/>
      <c r="BF156" s="24"/>
      <c r="BG156" s="24"/>
      <c r="BH156" s="24"/>
      <c r="BI156" s="24"/>
      <c r="BJ156" s="24"/>
      <c r="BK156" s="24"/>
      <c r="BL156" s="24"/>
      <c r="BM156" s="24"/>
    </row>
    <row r="157" spans="1:65" ht="15.75" x14ac:dyDescent="0.25">
      <c r="A157" s="19">
        <v>45078</v>
      </c>
      <c r="B157" s="24" t="s">
        <v>383</v>
      </c>
      <c r="C157" s="24" t="s">
        <v>260</v>
      </c>
      <c r="D157" s="25"/>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24"/>
      <c r="AJ157" s="24"/>
      <c r="AK157" s="24"/>
      <c r="AL157" s="24"/>
      <c r="AM157" s="24"/>
      <c r="AN157" s="24"/>
      <c r="AO157" s="24"/>
      <c r="AP157" s="24"/>
      <c r="AQ157" s="24"/>
      <c r="AR157" s="24"/>
      <c r="AS157" s="24"/>
      <c r="AT157" s="24"/>
      <c r="AU157" s="24"/>
      <c r="AV157" s="24"/>
      <c r="AW157" s="24"/>
      <c r="AX157" s="24"/>
      <c r="AY157" s="24"/>
      <c r="AZ157" s="24"/>
      <c r="BA157" s="24"/>
      <c r="BB157" s="24"/>
      <c r="BC157" s="24"/>
      <c r="BD157" s="24"/>
      <c r="BE157" s="24"/>
      <c r="BF157" s="24"/>
      <c r="BG157" s="24"/>
      <c r="BH157" s="24"/>
      <c r="BI157" s="24"/>
      <c r="BJ157" s="24"/>
      <c r="BK157" s="24"/>
      <c r="BL157" s="24"/>
      <c r="BM157" s="24"/>
    </row>
    <row r="158" spans="1:65" ht="15.75" x14ac:dyDescent="0.25">
      <c r="A158" s="19">
        <v>45099</v>
      </c>
      <c r="B158" s="24" t="s">
        <v>384</v>
      </c>
      <c r="C158" s="24" t="s">
        <v>385</v>
      </c>
      <c r="D158" s="25"/>
      <c r="E158" s="24">
        <v>30</v>
      </c>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24"/>
      <c r="AM158" s="24"/>
      <c r="AN158" s="24"/>
      <c r="AO158" s="24"/>
      <c r="AP158" s="24"/>
      <c r="AQ158" s="24"/>
      <c r="AR158" s="24"/>
      <c r="AS158" s="24"/>
      <c r="AT158" s="24"/>
      <c r="AU158" s="24"/>
      <c r="AV158" s="24"/>
      <c r="AW158" s="24"/>
      <c r="AX158" s="24"/>
      <c r="AY158" s="24"/>
      <c r="AZ158" s="24"/>
      <c r="BA158" s="24"/>
      <c r="BB158" s="24"/>
      <c r="BC158" s="24"/>
      <c r="BD158" s="24"/>
      <c r="BE158" s="24"/>
      <c r="BF158" s="24"/>
      <c r="BG158" s="24"/>
      <c r="BH158" s="24"/>
      <c r="BI158" s="24"/>
      <c r="BJ158" s="24"/>
      <c r="BK158" s="24"/>
      <c r="BL158" s="24"/>
      <c r="BM158" s="24"/>
    </row>
    <row r="159" spans="1:65" ht="15.75" x14ac:dyDescent="0.25">
      <c r="A159" s="19">
        <v>45105</v>
      </c>
      <c r="B159" s="24" t="s">
        <v>386</v>
      </c>
      <c r="C159" s="24" t="s">
        <v>260</v>
      </c>
      <c r="D159" s="25"/>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c r="AM159" s="24"/>
      <c r="AN159" s="24"/>
      <c r="AO159" s="24"/>
      <c r="AP159" s="24"/>
      <c r="AQ159" s="24"/>
      <c r="AR159" s="24"/>
      <c r="AS159" s="24"/>
      <c r="AT159" s="24"/>
      <c r="AU159" s="24"/>
      <c r="AV159" s="24"/>
      <c r="AW159" s="24"/>
      <c r="AX159" s="24"/>
      <c r="AY159" s="24"/>
      <c r="AZ159" s="24"/>
      <c r="BA159" s="24"/>
      <c r="BB159" s="24"/>
      <c r="BC159" s="24"/>
      <c r="BD159" s="24"/>
      <c r="BE159" s="24"/>
      <c r="BF159" s="24"/>
      <c r="BG159" s="24"/>
      <c r="BH159" s="24"/>
      <c r="BI159" s="24"/>
      <c r="BJ159" s="24"/>
      <c r="BK159" s="24"/>
      <c r="BL159" s="24"/>
      <c r="BM159" s="24"/>
    </row>
    <row r="160" spans="1:65" ht="15.75" x14ac:dyDescent="0.25">
      <c r="A160" s="19"/>
      <c r="B160" s="24"/>
      <c r="C160" s="24"/>
      <c r="D160" s="25"/>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c r="AX160" s="24"/>
      <c r="AY160" s="24"/>
      <c r="AZ160" s="24"/>
      <c r="BA160" s="24"/>
      <c r="BB160" s="24"/>
      <c r="BC160" s="24"/>
      <c r="BD160" s="24"/>
      <c r="BE160" s="24"/>
      <c r="BF160" s="24"/>
      <c r="BG160" s="24"/>
      <c r="BH160" s="24"/>
      <c r="BI160" s="24"/>
      <c r="BJ160" s="24"/>
      <c r="BK160" s="24"/>
      <c r="BL160" s="24"/>
      <c r="BM160" s="24"/>
    </row>
    <row r="161" spans="1:65" ht="15.75" x14ac:dyDescent="0.25">
      <c r="A161" s="19"/>
      <c r="B161" s="24"/>
      <c r="C161" s="24"/>
      <c r="D161" s="25"/>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24"/>
      <c r="AP161" s="24"/>
      <c r="AQ161" s="24"/>
      <c r="AR161" s="24"/>
      <c r="AS161" s="24"/>
      <c r="AT161" s="24"/>
      <c r="AU161" s="24"/>
      <c r="AV161" s="24"/>
      <c r="AW161" s="24"/>
      <c r="AX161" s="24"/>
      <c r="AY161" s="24"/>
      <c r="AZ161" s="24"/>
      <c r="BA161" s="24"/>
      <c r="BB161" s="24"/>
      <c r="BC161" s="24"/>
      <c r="BD161" s="24"/>
      <c r="BE161" s="24"/>
      <c r="BF161" s="24"/>
      <c r="BG161" s="24"/>
      <c r="BH161" s="24"/>
      <c r="BI161" s="24"/>
      <c r="BJ161" s="24"/>
      <c r="BK161" s="24"/>
      <c r="BL161" s="24"/>
      <c r="BM161" s="24"/>
    </row>
    <row r="162" spans="1:65" ht="15.75" x14ac:dyDescent="0.25">
      <c r="A162" s="19"/>
      <c r="B162" s="24"/>
      <c r="C162" s="24"/>
      <c r="D162" s="25"/>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c r="AO162" s="24"/>
      <c r="AP162" s="24"/>
      <c r="AQ162" s="24"/>
      <c r="AR162" s="24"/>
      <c r="AS162" s="24"/>
      <c r="AT162" s="24"/>
      <c r="AU162" s="24"/>
      <c r="AV162" s="24"/>
      <c r="AW162" s="24"/>
      <c r="AX162" s="24"/>
      <c r="AY162" s="24"/>
      <c r="AZ162" s="24"/>
      <c r="BA162" s="24"/>
      <c r="BB162" s="24"/>
      <c r="BC162" s="24"/>
      <c r="BD162" s="24"/>
      <c r="BE162" s="24"/>
      <c r="BF162" s="24"/>
      <c r="BG162" s="24"/>
      <c r="BH162" s="24"/>
      <c r="BI162" s="24"/>
      <c r="BJ162" s="24"/>
      <c r="BK162" s="24"/>
      <c r="BL162" s="24"/>
      <c r="BM162" s="24"/>
    </row>
    <row r="163" spans="1:65" ht="15.75" x14ac:dyDescent="0.25">
      <c r="A163" s="19"/>
      <c r="B163" s="24"/>
      <c r="C163" s="24"/>
      <c r="D163" s="25"/>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c r="AM163" s="24"/>
      <c r="AN163" s="24"/>
      <c r="AO163" s="24"/>
      <c r="AP163" s="24"/>
      <c r="AQ163" s="24"/>
      <c r="AR163" s="24"/>
      <c r="AS163" s="24"/>
      <c r="AT163" s="24"/>
      <c r="AU163" s="24"/>
      <c r="AV163" s="24"/>
      <c r="AW163" s="24"/>
      <c r="AX163" s="24"/>
      <c r="AY163" s="24"/>
      <c r="AZ163" s="24"/>
      <c r="BA163" s="24"/>
      <c r="BB163" s="24"/>
      <c r="BC163" s="24"/>
      <c r="BD163" s="24"/>
      <c r="BE163" s="24"/>
      <c r="BF163" s="24"/>
      <c r="BG163" s="24"/>
      <c r="BH163" s="24"/>
      <c r="BI163" s="24"/>
      <c r="BJ163" s="24"/>
      <c r="BK163" s="24"/>
      <c r="BL163" s="24"/>
      <c r="BM163" s="24"/>
    </row>
    <row r="164" spans="1:65" ht="15.75" x14ac:dyDescent="0.25">
      <c r="A164" s="19"/>
      <c r="B164" s="24"/>
      <c r="C164" s="24"/>
      <c r="D164" s="25"/>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c r="AT164" s="24"/>
      <c r="AU164" s="24"/>
      <c r="AV164" s="24"/>
      <c r="AW164" s="24"/>
      <c r="AX164" s="24"/>
      <c r="AY164" s="24"/>
      <c r="AZ164" s="24"/>
      <c r="BA164" s="24"/>
      <c r="BB164" s="24"/>
      <c r="BC164" s="24"/>
      <c r="BD164" s="24"/>
      <c r="BE164" s="24"/>
      <c r="BF164" s="24"/>
      <c r="BG164" s="24"/>
      <c r="BH164" s="24"/>
      <c r="BI164" s="24"/>
      <c r="BJ164" s="24"/>
      <c r="BK164" s="24"/>
      <c r="BL164" s="24"/>
      <c r="BM164" s="24"/>
    </row>
    <row r="165" spans="1:65" ht="15.75" x14ac:dyDescent="0.25">
      <c r="A165" s="19"/>
      <c r="B165" s="24"/>
      <c r="C165" s="24"/>
      <c r="D165" s="25"/>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c r="AM165" s="24"/>
      <c r="AN165" s="24"/>
      <c r="AO165" s="24"/>
      <c r="AP165" s="24"/>
      <c r="AQ165" s="24"/>
      <c r="AR165" s="24"/>
      <c r="AS165" s="24"/>
      <c r="AT165" s="24"/>
      <c r="AU165" s="24"/>
      <c r="AV165" s="24"/>
      <c r="AW165" s="24"/>
      <c r="AX165" s="24"/>
      <c r="AY165" s="24"/>
      <c r="AZ165" s="24"/>
      <c r="BA165" s="24"/>
      <c r="BB165" s="24"/>
      <c r="BC165" s="24"/>
      <c r="BD165" s="24"/>
      <c r="BE165" s="24"/>
      <c r="BF165" s="24"/>
      <c r="BG165" s="24"/>
      <c r="BH165" s="24"/>
      <c r="BI165" s="24"/>
      <c r="BJ165" s="24"/>
      <c r="BK165" s="24"/>
      <c r="BL165" s="24"/>
      <c r="BM165" s="24"/>
    </row>
    <row r="166" spans="1:65" ht="15.75" x14ac:dyDescent="0.25">
      <c r="A166" s="19"/>
      <c r="B166" s="24"/>
      <c r="C166" s="27"/>
      <c r="D166" s="25"/>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c r="AL166" s="24"/>
      <c r="AM166" s="24"/>
      <c r="AN166" s="24"/>
      <c r="AO166" s="24"/>
      <c r="AP166" s="24"/>
      <c r="AQ166" s="24"/>
      <c r="AR166" s="24"/>
      <c r="AS166" s="24"/>
      <c r="AT166" s="24"/>
      <c r="AU166" s="24"/>
      <c r="AV166" s="24"/>
      <c r="AW166" s="24"/>
      <c r="AX166" s="24"/>
      <c r="AY166" s="24"/>
      <c r="AZ166" s="24"/>
      <c r="BA166" s="24"/>
      <c r="BB166" s="24"/>
      <c r="BC166" s="24"/>
      <c r="BD166" s="24"/>
      <c r="BE166" s="24"/>
      <c r="BF166" s="24"/>
      <c r="BG166" s="24"/>
      <c r="BH166" s="24"/>
      <c r="BI166" s="24"/>
      <c r="BJ166" s="24"/>
      <c r="BK166" s="24"/>
      <c r="BL166" s="24"/>
      <c r="BM166" s="24"/>
    </row>
    <row r="167" spans="1:65" ht="15.75" x14ac:dyDescent="0.25">
      <c r="A167" s="19"/>
      <c r="B167" s="24"/>
      <c r="C167" s="27"/>
      <c r="D167" s="25"/>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c r="AM167" s="24"/>
      <c r="AN167" s="24"/>
      <c r="AO167" s="24"/>
      <c r="AP167" s="24"/>
      <c r="AQ167" s="24"/>
      <c r="AR167" s="24"/>
      <c r="AS167" s="24"/>
      <c r="AT167" s="24"/>
      <c r="AU167" s="24"/>
      <c r="AV167" s="24"/>
      <c r="AW167" s="24"/>
      <c r="AX167" s="24"/>
      <c r="AY167" s="24"/>
      <c r="AZ167" s="24"/>
      <c r="BA167" s="24"/>
      <c r="BB167" s="24"/>
      <c r="BC167" s="24"/>
      <c r="BD167" s="24"/>
      <c r="BE167" s="24"/>
      <c r="BF167" s="24"/>
      <c r="BG167" s="24"/>
      <c r="BH167" s="24"/>
      <c r="BI167" s="24"/>
      <c r="BJ167" s="24"/>
      <c r="BK167" s="24"/>
      <c r="BL167" s="24"/>
      <c r="BM167" s="24"/>
    </row>
    <row r="168" spans="1:65" ht="15.75" x14ac:dyDescent="0.25">
      <c r="A168" s="19"/>
      <c r="B168" s="24"/>
      <c r="C168" s="27"/>
      <c r="D168" s="25"/>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c r="AM168" s="24"/>
      <c r="AN168" s="24"/>
      <c r="AO168" s="24"/>
      <c r="AP168" s="24"/>
      <c r="AQ168" s="24"/>
      <c r="AR168" s="24"/>
      <c r="AS168" s="24"/>
      <c r="AT168" s="24"/>
      <c r="AU168" s="24"/>
      <c r="AV168" s="24"/>
      <c r="AW168" s="24"/>
      <c r="AX168" s="24"/>
      <c r="AY168" s="24"/>
      <c r="AZ168" s="24"/>
      <c r="BA168" s="24"/>
      <c r="BB168" s="24"/>
      <c r="BC168" s="24"/>
      <c r="BD168" s="24"/>
      <c r="BE168" s="24"/>
      <c r="BF168" s="24"/>
      <c r="BG168" s="24"/>
      <c r="BH168" s="24"/>
      <c r="BI168" s="24"/>
      <c r="BJ168" s="24"/>
      <c r="BK168" s="24"/>
      <c r="BL168" s="24"/>
      <c r="BM168" s="24"/>
    </row>
    <row r="169" spans="1:65" ht="15.75" x14ac:dyDescent="0.25">
      <c r="A169" s="19"/>
      <c r="B169" s="24"/>
      <c r="C169" s="24"/>
      <c r="D169" s="25"/>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24"/>
      <c r="AM169" s="24"/>
      <c r="AN169" s="24"/>
      <c r="AO169" s="24"/>
      <c r="AP169" s="24"/>
      <c r="AQ169" s="24"/>
      <c r="AR169" s="24"/>
      <c r="AS169" s="24"/>
      <c r="AT169" s="24"/>
      <c r="AU169" s="24"/>
      <c r="AV169" s="24"/>
      <c r="AW169" s="24"/>
      <c r="AX169" s="24"/>
      <c r="AY169" s="24"/>
      <c r="AZ169" s="24"/>
      <c r="BA169" s="24"/>
      <c r="BB169" s="24"/>
      <c r="BC169" s="24"/>
      <c r="BD169" s="24"/>
      <c r="BE169" s="24"/>
      <c r="BF169" s="24"/>
      <c r="BG169" s="24"/>
      <c r="BH169" s="24"/>
      <c r="BI169" s="24"/>
      <c r="BJ169" s="24"/>
      <c r="BK169" s="24"/>
      <c r="BL169" s="24"/>
      <c r="BM169" s="24"/>
    </row>
    <row r="170" spans="1:65" ht="15.75" x14ac:dyDescent="0.25">
      <c r="A170" s="19"/>
      <c r="B170" s="24"/>
      <c r="C170" s="27"/>
      <c r="D170" s="25"/>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c r="AT170" s="24"/>
      <c r="AU170" s="24"/>
      <c r="AV170" s="24"/>
      <c r="AW170" s="24"/>
      <c r="AX170" s="24"/>
      <c r="AY170" s="24"/>
      <c r="AZ170" s="24"/>
      <c r="BA170" s="24"/>
      <c r="BB170" s="24"/>
      <c r="BC170" s="24"/>
      <c r="BD170" s="24"/>
      <c r="BE170" s="24"/>
      <c r="BF170" s="24"/>
      <c r="BG170" s="24"/>
      <c r="BH170" s="24"/>
      <c r="BI170" s="24"/>
      <c r="BJ170" s="24"/>
      <c r="BK170" s="24"/>
      <c r="BL170" s="24"/>
      <c r="BM170" s="24"/>
    </row>
    <row r="171" spans="1:65" ht="15.75" x14ac:dyDescent="0.25">
      <c r="A171" s="19"/>
      <c r="B171" s="24"/>
      <c r="C171" s="24"/>
      <c r="D171" s="25"/>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c r="AT171" s="24"/>
      <c r="AU171" s="24"/>
      <c r="AV171" s="24"/>
      <c r="AW171" s="24"/>
      <c r="AX171" s="24"/>
      <c r="AY171" s="24"/>
      <c r="AZ171" s="24"/>
      <c r="BA171" s="24"/>
      <c r="BB171" s="24"/>
      <c r="BC171" s="24"/>
      <c r="BD171" s="24"/>
      <c r="BE171" s="24"/>
      <c r="BF171" s="24"/>
      <c r="BG171" s="24"/>
      <c r="BH171" s="24"/>
      <c r="BI171" s="24"/>
      <c r="BJ171" s="24"/>
      <c r="BK171" s="24"/>
      <c r="BL171" s="24"/>
      <c r="BM171" s="24"/>
    </row>
    <row r="172" spans="1:65" ht="15.75" x14ac:dyDescent="0.25">
      <c r="A172" s="19"/>
      <c r="B172" s="24"/>
      <c r="C172" s="24"/>
      <c r="D172" s="25"/>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c r="AL172" s="24"/>
      <c r="AM172" s="24"/>
      <c r="AN172" s="24"/>
      <c r="AO172" s="24"/>
      <c r="AP172" s="24"/>
      <c r="AQ172" s="24"/>
      <c r="AR172" s="24"/>
      <c r="AS172" s="24"/>
      <c r="AT172" s="24"/>
      <c r="AU172" s="24"/>
      <c r="AV172" s="24"/>
      <c r="AW172" s="24"/>
      <c r="AX172" s="24"/>
      <c r="AY172" s="24"/>
      <c r="AZ172" s="24"/>
      <c r="BA172" s="24"/>
      <c r="BB172" s="24"/>
      <c r="BC172" s="24"/>
      <c r="BD172" s="24"/>
      <c r="BE172" s="24"/>
      <c r="BF172" s="24"/>
      <c r="BG172" s="24"/>
      <c r="BH172" s="24"/>
      <c r="BI172" s="24"/>
      <c r="BJ172" s="24"/>
      <c r="BK172" s="24"/>
      <c r="BL172" s="24"/>
      <c r="BM172" s="24"/>
    </row>
    <row r="173" spans="1:65" ht="15.75" x14ac:dyDescent="0.25">
      <c r="A173" s="19"/>
      <c r="B173" s="24"/>
      <c r="C173" s="24"/>
      <c r="D173" s="25"/>
      <c r="E173" s="24"/>
      <c r="F173" s="24"/>
      <c r="G173" s="24"/>
      <c r="H173" s="24"/>
      <c r="I173" s="24"/>
      <c r="J173" s="24"/>
      <c r="K173" s="24"/>
      <c r="L173" s="24"/>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c r="BB173" s="24"/>
      <c r="BC173" s="24"/>
      <c r="BD173" s="24"/>
      <c r="BE173" s="24"/>
      <c r="BF173" s="24"/>
      <c r="BG173" s="24"/>
      <c r="BH173" s="24"/>
      <c r="BI173" s="24"/>
      <c r="BJ173" s="24"/>
      <c r="BK173" s="24"/>
      <c r="BL173" s="24"/>
      <c r="BM173" s="24"/>
    </row>
    <row r="174" spans="1:65" ht="15.75" x14ac:dyDescent="0.25">
      <c r="A174" s="19"/>
      <c r="B174" s="24"/>
      <c r="C174" s="27"/>
      <c r="D174" s="25"/>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c r="AM174" s="24"/>
      <c r="AN174" s="24"/>
      <c r="AO174" s="24"/>
      <c r="AP174" s="24"/>
      <c r="AQ174" s="24"/>
      <c r="AR174" s="24"/>
      <c r="AS174" s="24"/>
      <c r="AT174" s="24"/>
      <c r="AU174" s="24"/>
      <c r="AV174" s="24"/>
      <c r="AW174" s="24"/>
      <c r="AX174" s="24"/>
      <c r="AY174" s="24"/>
      <c r="AZ174" s="24"/>
      <c r="BA174" s="24"/>
      <c r="BB174" s="24"/>
      <c r="BC174" s="24"/>
      <c r="BD174" s="24"/>
      <c r="BE174" s="24"/>
      <c r="BF174" s="24"/>
      <c r="BG174" s="24"/>
      <c r="BH174" s="24"/>
      <c r="BI174" s="24"/>
      <c r="BJ174" s="24"/>
      <c r="BK174" s="24"/>
      <c r="BL174" s="24"/>
      <c r="BM174" s="24"/>
    </row>
    <row r="175" spans="1:65" ht="15.75" x14ac:dyDescent="0.25">
      <c r="A175" s="19"/>
      <c r="B175" s="24"/>
      <c r="C175" s="24"/>
      <c r="D175" s="25"/>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24"/>
      <c r="AJ175" s="24"/>
      <c r="AK175" s="24"/>
      <c r="AL175" s="24"/>
      <c r="AM175" s="24"/>
      <c r="AN175" s="24"/>
      <c r="AO175" s="24"/>
      <c r="AP175" s="24"/>
      <c r="AQ175" s="24"/>
      <c r="AR175" s="24"/>
      <c r="AS175" s="24"/>
      <c r="AT175" s="24"/>
      <c r="AU175" s="24"/>
      <c r="AV175" s="24"/>
      <c r="AW175" s="24"/>
      <c r="AX175" s="24"/>
      <c r="AY175" s="24"/>
      <c r="AZ175" s="24"/>
      <c r="BA175" s="24"/>
      <c r="BB175" s="24"/>
      <c r="BC175" s="24"/>
      <c r="BD175" s="24"/>
      <c r="BE175" s="24"/>
      <c r="BF175" s="24"/>
      <c r="BG175" s="24"/>
      <c r="BH175" s="24"/>
      <c r="BI175" s="24"/>
      <c r="BJ175" s="24"/>
      <c r="BK175" s="24"/>
      <c r="BL175" s="24"/>
      <c r="BM175" s="24"/>
    </row>
    <row r="176" spans="1:65" ht="15.75" x14ac:dyDescent="0.25">
      <c r="A176" s="19"/>
      <c r="B176" s="24"/>
      <c r="C176" s="24"/>
      <c r="D176" s="25"/>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24"/>
      <c r="AJ176" s="24"/>
      <c r="AK176" s="24"/>
      <c r="AL176" s="24"/>
      <c r="AM176" s="24"/>
      <c r="AN176" s="24"/>
      <c r="AO176" s="24"/>
      <c r="AP176" s="24"/>
      <c r="AQ176" s="24"/>
      <c r="AR176" s="24"/>
      <c r="AS176" s="24"/>
      <c r="AT176" s="24"/>
      <c r="AU176" s="24"/>
      <c r="AV176" s="24"/>
      <c r="AW176" s="24"/>
      <c r="AX176" s="24"/>
      <c r="AY176" s="24"/>
      <c r="AZ176" s="24"/>
      <c r="BA176" s="24"/>
      <c r="BB176" s="24"/>
      <c r="BC176" s="24"/>
      <c r="BD176" s="24"/>
      <c r="BE176" s="24"/>
      <c r="BF176" s="24"/>
      <c r="BG176" s="24"/>
      <c r="BH176" s="24"/>
      <c r="BI176" s="24"/>
      <c r="BJ176" s="24"/>
      <c r="BK176" s="24"/>
      <c r="BL176" s="24"/>
      <c r="BM176" s="24"/>
    </row>
    <row r="177" spans="1:65" ht="15.75" x14ac:dyDescent="0.25">
      <c r="A177" s="19"/>
      <c r="B177" s="24"/>
      <c r="C177" s="24"/>
      <c r="D177" s="25"/>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4"/>
      <c r="AN177" s="24"/>
      <c r="AO177" s="24"/>
      <c r="AP177" s="24"/>
      <c r="AQ177" s="24"/>
      <c r="AR177" s="24"/>
      <c r="AS177" s="24"/>
      <c r="AT177" s="24"/>
      <c r="AU177" s="24"/>
      <c r="AV177" s="24"/>
      <c r="AW177" s="24"/>
      <c r="AX177" s="24"/>
      <c r="AY177" s="24"/>
      <c r="AZ177" s="24"/>
      <c r="BA177" s="24"/>
      <c r="BB177" s="24"/>
      <c r="BC177" s="24"/>
      <c r="BD177" s="24"/>
      <c r="BE177" s="24"/>
      <c r="BF177" s="24"/>
      <c r="BG177" s="24"/>
      <c r="BH177" s="24"/>
      <c r="BI177" s="24"/>
      <c r="BJ177" s="24"/>
      <c r="BK177" s="24"/>
      <c r="BL177" s="24"/>
      <c r="BM177" s="24"/>
    </row>
    <row r="178" spans="1:65" ht="15.75" x14ac:dyDescent="0.25">
      <c r="A178" s="19"/>
      <c r="B178" s="24"/>
      <c r="C178" s="24"/>
      <c r="D178" s="25"/>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24"/>
      <c r="AM178" s="24"/>
      <c r="AN178" s="24"/>
      <c r="AO178" s="24"/>
      <c r="AP178" s="24"/>
      <c r="AQ178" s="24"/>
      <c r="AR178" s="24"/>
      <c r="AS178" s="24"/>
      <c r="AT178" s="24"/>
      <c r="AU178" s="24"/>
      <c r="AV178" s="24"/>
      <c r="AW178" s="24"/>
      <c r="AX178" s="24"/>
      <c r="AY178" s="24"/>
      <c r="AZ178" s="24"/>
      <c r="BA178" s="24"/>
      <c r="BB178" s="24"/>
      <c r="BC178" s="24"/>
      <c r="BD178" s="24"/>
      <c r="BE178" s="24"/>
      <c r="BF178" s="24"/>
      <c r="BG178" s="24"/>
      <c r="BH178" s="24"/>
      <c r="BI178" s="24"/>
      <c r="BJ178" s="24"/>
      <c r="BK178" s="24"/>
      <c r="BL178" s="24"/>
      <c r="BM178" s="24"/>
    </row>
    <row r="179" spans="1:65" ht="15.75" x14ac:dyDescent="0.25">
      <c r="A179" s="19"/>
      <c r="B179" s="24"/>
      <c r="C179" s="24"/>
      <c r="D179" s="25"/>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c r="BJ179" s="24"/>
      <c r="BK179" s="24"/>
      <c r="BL179" s="24"/>
      <c r="BM179" s="24"/>
    </row>
    <row r="180" spans="1:65" ht="15.75" x14ac:dyDescent="0.25">
      <c r="A180" s="19"/>
      <c r="B180" s="24"/>
      <c r="C180" s="24"/>
      <c r="D180" s="25"/>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4"/>
      <c r="AJ180" s="24"/>
      <c r="AK180" s="24"/>
      <c r="AL180" s="24"/>
      <c r="AM180" s="24"/>
      <c r="AN180" s="24"/>
      <c r="AO180" s="24"/>
      <c r="AP180" s="24"/>
      <c r="AQ180" s="24"/>
      <c r="AR180" s="24"/>
      <c r="AS180" s="24"/>
      <c r="AT180" s="24"/>
      <c r="AU180" s="24"/>
      <c r="AV180" s="24"/>
      <c r="AW180" s="24"/>
      <c r="AX180" s="24"/>
      <c r="AY180" s="24"/>
      <c r="AZ180" s="24"/>
      <c r="BA180" s="24"/>
      <c r="BB180" s="24"/>
      <c r="BC180" s="24"/>
      <c r="BD180" s="24"/>
      <c r="BE180" s="24"/>
      <c r="BF180" s="24"/>
      <c r="BG180" s="24"/>
      <c r="BH180" s="24"/>
      <c r="BI180" s="24"/>
      <c r="BJ180" s="24"/>
      <c r="BK180" s="24"/>
      <c r="BL180" s="24"/>
      <c r="BM180" s="24"/>
    </row>
    <row r="181" spans="1:65" ht="15.75" x14ac:dyDescent="0.25">
      <c r="A181" s="19"/>
      <c r="B181" s="24"/>
      <c r="C181" s="24"/>
      <c r="D181" s="25"/>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24"/>
      <c r="AJ181" s="24"/>
      <c r="AK181" s="24"/>
      <c r="AL181" s="24"/>
      <c r="AM181" s="24"/>
      <c r="AN181" s="24"/>
      <c r="AO181" s="24"/>
      <c r="AP181" s="24"/>
      <c r="AQ181" s="24"/>
      <c r="AR181" s="24"/>
      <c r="AS181" s="24"/>
      <c r="AT181" s="24"/>
      <c r="AU181" s="24"/>
      <c r="AV181" s="24"/>
      <c r="AW181" s="24"/>
      <c r="AX181" s="24"/>
      <c r="AY181" s="24"/>
      <c r="AZ181" s="24"/>
      <c r="BA181" s="24"/>
      <c r="BB181" s="24"/>
      <c r="BC181" s="24"/>
      <c r="BD181" s="24"/>
      <c r="BE181" s="24"/>
      <c r="BF181" s="24"/>
      <c r="BG181" s="24"/>
      <c r="BH181" s="24"/>
      <c r="BI181" s="24"/>
      <c r="BJ181" s="24"/>
      <c r="BK181" s="24"/>
      <c r="BL181" s="24"/>
      <c r="BM181" s="24"/>
    </row>
    <row r="182" spans="1:65" ht="15.75" x14ac:dyDescent="0.25">
      <c r="A182" s="19"/>
      <c r="B182" s="24"/>
      <c r="C182" s="24"/>
      <c r="D182" s="25"/>
      <c r="E182" s="2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c r="AC182" s="24"/>
      <c r="AD182" s="24"/>
      <c r="AE182" s="24"/>
      <c r="AF182" s="24"/>
      <c r="AG182" s="24"/>
      <c r="AH182" s="24"/>
      <c r="AI182" s="24"/>
      <c r="AJ182" s="24"/>
      <c r="AK182" s="24"/>
      <c r="AL182" s="24"/>
      <c r="AM182" s="24"/>
      <c r="AN182" s="24"/>
      <c r="AO182" s="24"/>
      <c r="AP182" s="24"/>
      <c r="AQ182" s="24"/>
      <c r="AR182" s="24"/>
      <c r="AS182" s="24"/>
      <c r="AT182" s="24"/>
      <c r="AU182" s="24"/>
      <c r="AV182" s="24"/>
      <c r="AW182" s="24"/>
      <c r="AX182" s="24"/>
      <c r="AY182" s="24"/>
      <c r="AZ182" s="24"/>
      <c r="BA182" s="24"/>
      <c r="BB182" s="24"/>
      <c r="BC182" s="24"/>
      <c r="BD182" s="24"/>
      <c r="BE182" s="24"/>
      <c r="BF182" s="24"/>
      <c r="BG182" s="24"/>
      <c r="BH182" s="24"/>
      <c r="BI182" s="24"/>
      <c r="BJ182" s="24"/>
      <c r="BK182" s="24"/>
      <c r="BL182" s="24"/>
      <c r="BM182" s="24"/>
    </row>
    <row r="183" spans="1:65" ht="15.75" x14ac:dyDescent="0.25">
      <c r="A183" s="19"/>
      <c r="B183" s="24"/>
      <c r="C183" s="24"/>
      <c r="D183" s="25"/>
      <c r="E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c r="AC183" s="24"/>
      <c r="AD183" s="24"/>
      <c r="AE183" s="24"/>
      <c r="AF183" s="24"/>
      <c r="AG183" s="24"/>
      <c r="AH183" s="24"/>
      <c r="AI183" s="24"/>
      <c r="AJ183" s="24"/>
      <c r="AK183" s="24"/>
      <c r="AL183" s="24"/>
      <c r="AM183" s="24"/>
      <c r="AN183" s="24"/>
      <c r="AO183" s="24"/>
      <c r="AP183" s="24"/>
      <c r="AQ183" s="24"/>
      <c r="AR183" s="24"/>
      <c r="AS183" s="24"/>
      <c r="AT183" s="24"/>
      <c r="AU183" s="24"/>
      <c r="AV183" s="24"/>
      <c r="AW183" s="24"/>
      <c r="AX183" s="24"/>
      <c r="AY183" s="24"/>
      <c r="AZ183" s="24"/>
      <c r="BA183" s="24"/>
      <c r="BB183" s="24"/>
      <c r="BC183" s="24"/>
      <c r="BD183" s="24"/>
      <c r="BE183" s="24"/>
      <c r="BF183" s="24"/>
      <c r="BG183" s="24"/>
      <c r="BH183" s="24"/>
      <c r="BI183" s="24"/>
      <c r="BJ183" s="24"/>
      <c r="BK183" s="24"/>
      <c r="BL183" s="24"/>
      <c r="BM183" s="24"/>
    </row>
    <row r="184" spans="1:65" ht="15.75" x14ac:dyDescent="0.25">
      <c r="A184" s="19"/>
      <c r="B184" s="24"/>
      <c r="C184" s="24"/>
      <c r="D184" s="25"/>
      <c r="E184" s="24"/>
      <c r="F184" s="24"/>
      <c r="G184" s="24"/>
      <c r="H184" s="24"/>
      <c r="I184" s="24"/>
      <c r="J184" s="24"/>
      <c r="K184" s="24"/>
      <c r="L184" s="24"/>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24"/>
      <c r="AJ184" s="24"/>
      <c r="AK184" s="24"/>
      <c r="AL184" s="24"/>
      <c r="AM184" s="24"/>
      <c r="AN184" s="24"/>
      <c r="AO184" s="24"/>
      <c r="AP184" s="24"/>
      <c r="AQ184" s="24"/>
      <c r="AR184" s="24"/>
      <c r="AS184" s="24"/>
      <c r="AT184" s="24"/>
      <c r="AU184" s="24"/>
      <c r="AV184" s="24"/>
      <c r="AW184" s="24"/>
      <c r="AX184" s="24"/>
      <c r="AY184" s="24"/>
      <c r="AZ184" s="24"/>
      <c r="BA184" s="24"/>
      <c r="BB184" s="24"/>
      <c r="BC184" s="24"/>
      <c r="BD184" s="24"/>
      <c r="BE184" s="24"/>
      <c r="BF184" s="24"/>
      <c r="BG184" s="24"/>
      <c r="BH184" s="24"/>
      <c r="BI184" s="24"/>
      <c r="BJ184" s="24"/>
      <c r="BK184" s="24"/>
      <c r="BL184" s="24"/>
      <c r="BM184" s="24"/>
    </row>
    <row r="185" spans="1:65" ht="15.75" x14ac:dyDescent="0.25">
      <c r="A185" s="19"/>
      <c r="B185" s="24"/>
      <c r="C185" s="24"/>
      <c r="D185" s="25"/>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24"/>
      <c r="AJ185" s="24"/>
      <c r="AK185" s="24"/>
      <c r="AL185" s="24"/>
      <c r="AM185" s="24"/>
      <c r="AN185" s="24"/>
      <c r="AO185" s="24"/>
      <c r="AP185" s="24"/>
      <c r="AQ185" s="24"/>
      <c r="AR185" s="24"/>
      <c r="AS185" s="24"/>
      <c r="AT185" s="24"/>
      <c r="AU185" s="24"/>
      <c r="AV185" s="24"/>
      <c r="AW185" s="24"/>
      <c r="AX185" s="24"/>
      <c r="AY185" s="24"/>
      <c r="AZ185" s="24"/>
      <c r="BA185" s="24"/>
      <c r="BB185" s="24"/>
      <c r="BC185" s="24"/>
      <c r="BD185" s="24"/>
      <c r="BE185" s="24"/>
      <c r="BF185" s="24"/>
      <c r="BG185" s="24"/>
      <c r="BH185" s="24"/>
      <c r="BI185" s="24"/>
      <c r="BJ185" s="24"/>
      <c r="BK185" s="24"/>
      <c r="BL185" s="24"/>
      <c r="BM185" s="24"/>
    </row>
    <row r="186" spans="1:65" ht="15.75" x14ac:dyDescent="0.25">
      <c r="A186" s="19"/>
      <c r="B186" s="24"/>
      <c r="C186" s="24"/>
      <c r="D186" s="25"/>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24"/>
      <c r="AM186" s="24"/>
      <c r="AN186" s="24"/>
      <c r="AO186" s="24"/>
      <c r="AP186" s="24"/>
      <c r="AQ186" s="24"/>
      <c r="AR186" s="24"/>
      <c r="AS186" s="24"/>
      <c r="AT186" s="24"/>
      <c r="AU186" s="24"/>
      <c r="AV186" s="24"/>
      <c r="AW186" s="24"/>
      <c r="AX186" s="24"/>
      <c r="AY186" s="24"/>
      <c r="AZ186" s="24"/>
      <c r="BA186" s="24"/>
      <c r="BB186" s="24"/>
      <c r="BC186" s="24"/>
      <c r="BD186" s="24"/>
      <c r="BE186" s="24"/>
      <c r="BF186" s="24"/>
      <c r="BG186" s="24"/>
      <c r="BH186" s="24"/>
      <c r="BI186" s="24"/>
      <c r="BJ186" s="24"/>
      <c r="BK186" s="24"/>
      <c r="BL186" s="24"/>
      <c r="BM186" s="24"/>
    </row>
    <row r="187" spans="1:65" ht="15.75" x14ac:dyDescent="0.25">
      <c r="A187" s="19"/>
      <c r="B187" s="24"/>
      <c r="C187" s="24"/>
      <c r="D187" s="25"/>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c r="AC187" s="24"/>
      <c r="AD187" s="24"/>
      <c r="AE187" s="24"/>
      <c r="AF187" s="24"/>
      <c r="AG187" s="24"/>
      <c r="AH187" s="24"/>
      <c r="AI187" s="24"/>
      <c r="AJ187" s="24"/>
      <c r="AK187" s="24"/>
      <c r="AL187" s="24"/>
      <c r="AM187" s="24"/>
      <c r="AN187" s="24"/>
      <c r="AO187" s="24"/>
      <c r="AP187" s="24"/>
      <c r="AQ187" s="24"/>
      <c r="AR187" s="24"/>
      <c r="AS187" s="24"/>
      <c r="AT187" s="24"/>
      <c r="AU187" s="24"/>
      <c r="AV187" s="24"/>
      <c r="AW187" s="24"/>
      <c r="AX187" s="24"/>
      <c r="AY187" s="24"/>
      <c r="AZ187" s="24"/>
      <c r="BA187" s="24"/>
      <c r="BB187" s="24"/>
      <c r="BC187" s="24"/>
      <c r="BD187" s="24"/>
      <c r="BE187" s="24"/>
      <c r="BF187" s="24"/>
      <c r="BG187" s="24"/>
      <c r="BH187" s="24"/>
      <c r="BI187" s="24"/>
      <c r="BJ187" s="24"/>
      <c r="BK187" s="24"/>
      <c r="BL187" s="24"/>
      <c r="BM187" s="24"/>
    </row>
    <row r="188" spans="1:65" ht="15.75" x14ac:dyDescent="0.25">
      <c r="A188" s="19"/>
      <c r="B188" s="24"/>
      <c r="C188" s="24"/>
      <c r="D188" s="25"/>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c r="AE188" s="24"/>
      <c r="AF188" s="24"/>
      <c r="AG188" s="24"/>
      <c r="AH188" s="24"/>
      <c r="AI188" s="24"/>
      <c r="AJ188" s="24"/>
      <c r="AK188" s="24"/>
      <c r="AL188" s="24"/>
      <c r="AM188" s="24"/>
      <c r="AN188" s="24"/>
      <c r="AO188" s="24"/>
      <c r="AP188" s="24"/>
      <c r="AQ188" s="24"/>
      <c r="AR188" s="24"/>
      <c r="AS188" s="24"/>
      <c r="AT188" s="24"/>
      <c r="AU188" s="24"/>
      <c r="AV188" s="24"/>
      <c r="AW188" s="24"/>
      <c r="AX188" s="24"/>
      <c r="AY188" s="24"/>
      <c r="AZ188" s="24"/>
      <c r="BA188" s="24"/>
      <c r="BB188" s="24"/>
      <c r="BC188" s="24"/>
      <c r="BD188" s="24"/>
      <c r="BE188" s="24"/>
      <c r="BF188" s="24"/>
      <c r="BG188" s="24"/>
      <c r="BH188" s="24"/>
      <c r="BI188" s="24"/>
      <c r="BJ188" s="24"/>
      <c r="BK188" s="24"/>
      <c r="BL188" s="24"/>
      <c r="BM188" s="24"/>
    </row>
    <row r="189" spans="1:65" ht="15.75" x14ac:dyDescent="0.25">
      <c r="A189" s="19"/>
      <c r="B189" s="24"/>
      <c r="C189" s="27"/>
      <c r="D189" s="25"/>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c r="AD189" s="24"/>
      <c r="AE189" s="24"/>
      <c r="AF189" s="24"/>
      <c r="AG189" s="24"/>
      <c r="AH189" s="24"/>
      <c r="AI189" s="24"/>
      <c r="AJ189" s="24"/>
      <c r="AK189" s="24"/>
      <c r="AL189" s="24"/>
      <c r="AM189" s="24"/>
      <c r="AN189" s="24"/>
      <c r="AO189" s="24"/>
      <c r="AP189" s="24"/>
      <c r="AQ189" s="24"/>
      <c r="AR189" s="24"/>
      <c r="AS189" s="24"/>
      <c r="AT189" s="24"/>
      <c r="AU189" s="24"/>
      <c r="AV189" s="24"/>
      <c r="AW189" s="24"/>
      <c r="AX189" s="24"/>
      <c r="AY189" s="24"/>
      <c r="AZ189" s="24"/>
      <c r="BA189" s="24"/>
      <c r="BB189" s="24"/>
      <c r="BC189" s="24"/>
      <c r="BD189" s="24"/>
      <c r="BE189" s="24"/>
      <c r="BF189" s="24"/>
      <c r="BG189" s="24"/>
      <c r="BH189" s="24"/>
      <c r="BI189" s="24"/>
      <c r="BJ189" s="24"/>
      <c r="BK189" s="24"/>
      <c r="BL189" s="24"/>
      <c r="BM189" s="24"/>
    </row>
    <row r="190" spans="1:65" ht="15.75" x14ac:dyDescent="0.25">
      <c r="A190" s="19"/>
      <c r="B190" s="24"/>
      <c r="C190" s="27"/>
      <c r="D190" s="25"/>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c r="AE190" s="24"/>
      <c r="AF190" s="24"/>
      <c r="AG190" s="24"/>
      <c r="AH190" s="24"/>
      <c r="AI190" s="24"/>
      <c r="AJ190" s="24"/>
      <c r="AK190" s="24"/>
      <c r="AL190" s="24"/>
      <c r="AM190" s="24"/>
      <c r="AN190" s="24"/>
      <c r="AO190" s="24"/>
      <c r="AP190" s="24"/>
      <c r="AQ190" s="24"/>
      <c r="AR190" s="24"/>
      <c r="AS190" s="24"/>
      <c r="AT190" s="24"/>
      <c r="AU190" s="24"/>
      <c r="AV190" s="24"/>
      <c r="AW190" s="24"/>
      <c r="AX190" s="24"/>
      <c r="AY190" s="24"/>
      <c r="AZ190" s="24"/>
      <c r="BA190" s="24"/>
      <c r="BB190" s="24"/>
      <c r="BC190" s="24"/>
      <c r="BD190" s="24"/>
      <c r="BE190" s="24"/>
      <c r="BF190" s="24"/>
      <c r="BG190" s="24"/>
      <c r="BH190" s="24"/>
      <c r="BI190" s="24"/>
      <c r="BJ190" s="24"/>
      <c r="BK190" s="24"/>
      <c r="BL190" s="24"/>
      <c r="BM190" s="24"/>
    </row>
    <row r="191" spans="1:65" ht="15.75" x14ac:dyDescent="0.25">
      <c r="A191" s="19"/>
      <c r="B191" s="24"/>
      <c r="C191" s="24"/>
      <c r="D191" s="25"/>
      <c r="E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c r="BA191" s="24"/>
      <c r="BB191" s="24"/>
      <c r="BC191" s="24"/>
      <c r="BD191" s="24"/>
      <c r="BE191" s="24"/>
      <c r="BF191" s="24"/>
      <c r="BG191" s="24"/>
      <c r="BH191" s="24"/>
      <c r="BI191" s="24"/>
      <c r="BJ191" s="24"/>
      <c r="BK191" s="24"/>
      <c r="BL191" s="24"/>
      <c r="BM191" s="24"/>
    </row>
    <row r="192" spans="1:65" ht="15.75" x14ac:dyDescent="0.25">
      <c r="A192" s="19"/>
      <c r="B192" s="24"/>
      <c r="C192" s="24"/>
      <c r="D192" s="25"/>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c r="AE192" s="24"/>
      <c r="AF192" s="24"/>
      <c r="AG192" s="24"/>
      <c r="AH192" s="24"/>
      <c r="AI192" s="24"/>
      <c r="AJ192" s="24"/>
      <c r="AK192" s="24"/>
      <c r="AL192" s="24"/>
      <c r="AM192" s="24"/>
      <c r="AN192" s="24"/>
      <c r="AO192" s="24"/>
      <c r="AP192" s="24"/>
      <c r="AQ192" s="24"/>
      <c r="AR192" s="24"/>
      <c r="AS192" s="24"/>
      <c r="AT192" s="24"/>
      <c r="AU192" s="24"/>
      <c r="AV192" s="24"/>
      <c r="AW192" s="24"/>
      <c r="AX192" s="24"/>
      <c r="AY192" s="24"/>
      <c r="AZ192" s="24"/>
      <c r="BA192" s="24"/>
      <c r="BB192" s="24"/>
      <c r="BC192" s="24"/>
      <c r="BD192" s="24"/>
      <c r="BE192" s="24"/>
      <c r="BF192" s="24"/>
      <c r="BG192" s="24"/>
      <c r="BH192" s="24"/>
      <c r="BI192" s="24"/>
      <c r="BJ192" s="24"/>
      <c r="BK192" s="24"/>
      <c r="BL192" s="24"/>
      <c r="BM192" s="24"/>
    </row>
    <row r="193" spans="1:65" ht="15.75" x14ac:dyDescent="0.25">
      <c r="A193" s="19"/>
      <c r="B193" s="24"/>
      <c r="C193" s="24"/>
      <c r="D193" s="25"/>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c r="AC193" s="24"/>
      <c r="AD193" s="24"/>
      <c r="AE193" s="24"/>
      <c r="AF193" s="24"/>
      <c r="AG193" s="24"/>
      <c r="AH193" s="24"/>
      <c r="AI193" s="24"/>
      <c r="AJ193" s="24"/>
      <c r="AK193" s="24"/>
      <c r="AL193" s="24"/>
      <c r="AM193" s="24"/>
      <c r="AN193" s="24"/>
      <c r="AO193" s="24"/>
      <c r="AP193" s="24"/>
      <c r="AQ193" s="24"/>
      <c r="AR193" s="24"/>
      <c r="AS193" s="24"/>
      <c r="AT193" s="24"/>
      <c r="AU193" s="24"/>
      <c r="AV193" s="24"/>
      <c r="AW193" s="24"/>
      <c r="AX193" s="24"/>
      <c r="AY193" s="24"/>
      <c r="AZ193" s="24"/>
      <c r="BA193" s="24"/>
      <c r="BB193" s="24"/>
      <c r="BC193" s="24"/>
      <c r="BD193" s="24"/>
      <c r="BE193" s="24"/>
      <c r="BF193" s="24"/>
      <c r="BG193" s="24"/>
      <c r="BH193" s="24"/>
      <c r="BI193" s="24"/>
      <c r="BJ193" s="24"/>
      <c r="BK193" s="24"/>
      <c r="BL193" s="24"/>
      <c r="BM193" s="24"/>
    </row>
    <row r="194" spans="1:65" ht="15.75" x14ac:dyDescent="0.25">
      <c r="A194" s="19"/>
      <c r="B194" s="24"/>
      <c r="C194" s="24"/>
      <c r="D194" s="25"/>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c r="AC194" s="24"/>
      <c r="AD194" s="24"/>
      <c r="AE194" s="24"/>
      <c r="AF194" s="24"/>
      <c r="AG194" s="24"/>
      <c r="AH194" s="24"/>
      <c r="AI194" s="24"/>
      <c r="AJ194" s="24"/>
      <c r="AK194" s="24"/>
      <c r="AL194" s="24"/>
      <c r="AM194" s="24"/>
      <c r="AN194" s="24"/>
      <c r="AO194" s="24"/>
      <c r="AP194" s="24"/>
      <c r="AQ194" s="24"/>
      <c r="AR194" s="24"/>
      <c r="AS194" s="24"/>
      <c r="AT194" s="24"/>
      <c r="AU194" s="24"/>
      <c r="AV194" s="24"/>
      <c r="AW194" s="24"/>
      <c r="AX194" s="24"/>
      <c r="AY194" s="24"/>
      <c r="AZ194" s="24"/>
      <c r="BA194" s="24"/>
      <c r="BB194" s="24"/>
      <c r="BC194" s="24"/>
      <c r="BD194" s="24"/>
      <c r="BE194" s="24"/>
      <c r="BF194" s="24"/>
      <c r="BG194" s="24"/>
      <c r="BH194" s="24"/>
      <c r="BI194" s="24"/>
      <c r="BJ194" s="24"/>
      <c r="BK194" s="24"/>
      <c r="BL194" s="24"/>
      <c r="BM194" s="24"/>
    </row>
    <row r="195" spans="1:65" ht="15.75" x14ac:dyDescent="0.25">
      <c r="A195" s="19"/>
      <c r="B195" s="24"/>
      <c r="C195" s="24"/>
      <c r="D195" s="25"/>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c r="AC195" s="24"/>
      <c r="AD195" s="24"/>
      <c r="AE195" s="24"/>
      <c r="AF195" s="24"/>
      <c r="AG195" s="24"/>
      <c r="AH195" s="24"/>
      <c r="AI195" s="24"/>
      <c r="AJ195" s="24"/>
      <c r="AK195" s="24"/>
      <c r="AL195" s="24"/>
      <c r="AM195" s="24"/>
      <c r="AN195" s="24"/>
      <c r="AO195" s="24"/>
      <c r="AP195" s="24"/>
      <c r="AQ195" s="24"/>
      <c r="AR195" s="24"/>
      <c r="AS195" s="24"/>
      <c r="AT195" s="24"/>
      <c r="AU195" s="24"/>
      <c r="AV195" s="24"/>
      <c r="AW195" s="24"/>
      <c r="AX195" s="24"/>
      <c r="AY195" s="24"/>
      <c r="AZ195" s="24"/>
      <c r="BA195" s="24"/>
      <c r="BB195" s="24"/>
      <c r="BC195" s="24"/>
      <c r="BD195" s="24"/>
      <c r="BE195" s="24"/>
      <c r="BF195" s="24"/>
      <c r="BG195" s="24"/>
      <c r="BH195" s="24"/>
      <c r="BI195" s="24"/>
      <c r="BJ195" s="24"/>
      <c r="BK195" s="24"/>
      <c r="BL195" s="24"/>
      <c r="BM195" s="24"/>
    </row>
    <row r="196" spans="1:65" ht="15.75" x14ac:dyDescent="0.25">
      <c r="A196" s="19"/>
      <c r="B196" s="24"/>
      <c r="C196" s="24"/>
      <c r="D196" s="25"/>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c r="AC196" s="24"/>
      <c r="AD196" s="24"/>
      <c r="AE196" s="24"/>
      <c r="AF196" s="24"/>
      <c r="AG196" s="24"/>
      <c r="AH196" s="24"/>
      <c r="AI196" s="24"/>
      <c r="AJ196" s="24"/>
      <c r="AK196" s="24"/>
      <c r="AL196" s="24"/>
      <c r="AM196" s="24"/>
      <c r="AN196" s="24"/>
      <c r="AO196" s="24"/>
      <c r="AP196" s="24"/>
      <c r="AQ196" s="24"/>
      <c r="AR196" s="24"/>
      <c r="AS196" s="24"/>
      <c r="AT196" s="24"/>
      <c r="AU196" s="24"/>
      <c r="AV196" s="24"/>
      <c r="AW196" s="24"/>
      <c r="AX196" s="24"/>
      <c r="AY196" s="24"/>
      <c r="AZ196" s="24"/>
      <c r="BA196" s="24"/>
      <c r="BB196" s="24"/>
      <c r="BC196" s="24"/>
      <c r="BD196" s="24"/>
      <c r="BE196" s="24"/>
      <c r="BF196" s="24"/>
      <c r="BG196" s="24"/>
      <c r="BH196" s="24"/>
      <c r="BI196" s="24"/>
      <c r="BJ196" s="24"/>
      <c r="BK196" s="24"/>
      <c r="BL196" s="24"/>
      <c r="BM196" s="24"/>
    </row>
    <row r="197" spans="1:65" ht="15.75" x14ac:dyDescent="0.25">
      <c r="A197" s="19"/>
      <c r="B197" s="24"/>
      <c r="C197" s="24"/>
      <c r="D197" s="25"/>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c r="AM197" s="24"/>
      <c r="AN197" s="24"/>
      <c r="AO197" s="24"/>
      <c r="AP197" s="24"/>
      <c r="AQ197" s="24"/>
      <c r="AR197" s="24"/>
      <c r="AS197" s="24"/>
      <c r="AT197" s="24"/>
      <c r="AU197" s="24"/>
      <c r="AV197" s="24"/>
      <c r="AW197" s="24"/>
      <c r="AX197" s="24"/>
      <c r="AY197" s="24"/>
      <c r="AZ197" s="24"/>
      <c r="BA197" s="24"/>
      <c r="BB197" s="24"/>
      <c r="BC197" s="24"/>
      <c r="BD197" s="24"/>
      <c r="BE197" s="24"/>
      <c r="BF197" s="24"/>
      <c r="BG197" s="24"/>
      <c r="BH197" s="24"/>
      <c r="BI197" s="24"/>
      <c r="BJ197" s="24"/>
      <c r="BK197" s="24"/>
      <c r="BL197" s="24"/>
      <c r="BM197" s="24"/>
    </row>
    <row r="198" spans="1:65" ht="15.75" x14ac:dyDescent="0.25">
      <c r="A198" s="19"/>
      <c r="B198" s="24"/>
      <c r="C198" s="27"/>
      <c r="D198" s="25"/>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c r="AC198" s="24"/>
      <c r="AD198" s="24"/>
      <c r="AE198" s="24"/>
      <c r="AF198" s="24"/>
      <c r="AG198" s="24"/>
      <c r="AH198" s="24"/>
      <c r="AI198" s="24"/>
      <c r="AJ198" s="24"/>
      <c r="AK198" s="24"/>
      <c r="AL198" s="24"/>
      <c r="AM198" s="24"/>
      <c r="AN198" s="24"/>
      <c r="AO198" s="24"/>
      <c r="AP198" s="24"/>
      <c r="AQ198" s="24"/>
      <c r="AR198" s="24"/>
      <c r="AS198" s="24"/>
      <c r="AT198" s="24"/>
      <c r="AU198" s="24"/>
      <c r="AV198" s="24"/>
      <c r="AW198" s="24"/>
      <c r="AX198" s="24"/>
      <c r="AY198" s="24"/>
      <c r="AZ198" s="24"/>
      <c r="BA198" s="24"/>
      <c r="BB198" s="24"/>
      <c r="BC198" s="24"/>
      <c r="BD198" s="24"/>
      <c r="BE198" s="24"/>
      <c r="BF198" s="24"/>
      <c r="BG198" s="24"/>
      <c r="BH198" s="24"/>
      <c r="BI198" s="24"/>
      <c r="BJ198" s="24"/>
      <c r="BK198" s="24"/>
      <c r="BL198" s="24"/>
      <c r="BM198" s="24"/>
    </row>
    <row r="199" spans="1:65" ht="15.75" x14ac:dyDescent="0.25">
      <c r="A199" s="19"/>
      <c r="B199" s="24"/>
      <c r="C199" s="27"/>
      <c r="D199" s="25"/>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c r="AM199" s="24"/>
      <c r="AN199" s="24"/>
      <c r="AO199" s="24"/>
      <c r="AP199" s="24"/>
      <c r="AQ199" s="24"/>
      <c r="AR199" s="24"/>
      <c r="AS199" s="24"/>
      <c r="AT199" s="24"/>
      <c r="AU199" s="24"/>
      <c r="AV199" s="24"/>
      <c r="AW199" s="24"/>
      <c r="AX199" s="24"/>
      <c r="AY199" s="24"/>
      <c r="AZ199" s="24"/>
      <c r="BA199" s="24"/>
      <c r="BB199" s="24"/>
      <c r="BC199" s="24"/>
      <c r="BD199" s="24"/>
      <c r="BE199" s="24"/>
      <c r="BF199" s="24"/>
      <c r="BG199" s="24"/>
      <c r="BH199" s="24"/>
      <c r="BI199" s="24"/>
      <c r="BJ199" s="24"/>
      <c r="BK199" s="24"/>
      <c r="BL199" s="24"/>
      <c r="BM199" s="24"/>
    </row>
    <row r="200" spans="1:65" ht="15.75" x14ac:dyDescent="0.25">
      <c r="A200" s="19"/>
      <c r="B200" s="24"/>
      <c r="C200" s="27"/>
      <c r="D200" s="25"/>
      <c r="E200" s="24"/>
      <c r="F200" s="24"/>
      <c r="G200" s="24"/>
      <c r="H200" s="24"/>
      <c r="I200" s="24"/>
      <c r="J200" s="24"/>
      <c r="K200" s="24"/>
      <c r="L200" s="24"/>
      <c r="M200" s="24"/>
      <c r="N200" s="24"/>
      <c r="O200" s="24"/>
      <c r="P200" s="24"/>
      <c r="Q200" s="24"/>
      <c r="R200" s="24"/>
      <c r="S200" s="24"/>
      <c r="T200" s="24"/>
      <c r="U200" s="24"/>
      <c r="V200" s="24"/>
      <c r="W200" s="24"/>
      <c r="X200" s="24"/>
      <c r="Y200" s="24"/>
      <c r="Z200" s="24"/>
      <c r="AA200" s="24"/>
      <c r="AB200" s="24"/>
      <c r="AC200" s="24"/>
      <c r="AD200" s="24"/>
      <c r="AE200" s="24"/>
      <c r="AF200" s="24"/>
      <c r="AG200" s="24"/>
      <c r="AH200" s="24"/>
      <c r="AI200" s="24"/>
      <c r="AJ200" s="24"/>
      <c r="AK200" s="24"/>
      <c r="AL200" s="24"/>
      <c r="AM200" s="24"/>
      <c r="AN200" s="24"/>
      <c r="AO200" s="24"/>
      <c r="AP200" s="24"/>
      <c r="AQ200" s="24"/>
      <c r="AR200" s="24"/>
      <c r="AS200" s="24"/>
      <c r="AT200" s="24"/>
      <c r="AU200" s="24"/>
      <c r="AV200" s="24"/>
      <c r="AW200" s="24"/>
      <c r="AX200" s="24"/>
      <c r="AY200" s="24"/>
      <c r="AZ200" s="24"/>
      <c r="BA200" s="24"/>
      <c r="BB200" s="24"/>
      <c r="BC200" s="24"/>
      <c r="BD200" s="24"/>
      <c r="BE200" s="24"/>
      <c r="BF200" s="24"/>
      <c r="BG200" s="24"/>
      <c r="BH200" s="24"/>
      <c r="BI200" s="24"/>
      <c r="BJ200" s="24"/>
      <c r="BK200" s="24"/>
      <c r="BL200" s="24"/>
      <c r="BM200" s="24"/>
    </row>
    <row r="201" spans="1:65" ht="15.75" x14ac:dyDescent="0.25">
      <c r="A201" s="19"/>
      <c r="B201" s="24"/>
      <c r="C201" s="24"/>
      <c r="D201" s="25"/>
      <c r="E201" s="24"/>
      <c r="F201" s="24"/>
      <c r="G201" s="24"/>
      <c r="H201" s="24"/>
      <c r="I201" s="24"/>
      <c r="J201" s="24"/>
      <c r="K201" s="24"/>
      <c r="L201" s="24"/>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c r="AM201" s="24"/>
      <c r="AN201" s="24"/>
      <c r="AO201" s="24"/>
      <c r="AP201" s="24"/>
      <c r="AQ201" s="24"/>
      <c r="AR201" s="24"/>
      <c r="AS201" s="24"/>
      <c r="AT201" s="24"/>
      <c r="AU201" s="24"/>
      <c r="AV201" s="24"/>
      <c r="AW201" s="24"/>
      <c r="AX201" s="24"/>
      <c r="AY201" s="24"/>
      <c r="AZ201" s="24"/>
      <c r="BA201" s="24"/>
      <c r="BB201" s="24"/>
      <c r="BC201" s="24"/>
      <c r="BD201" s="24"/>
      <c r="BE201" s="24"/>
      <c r="BF201" s="24"/>
      <c r="BG201" s="24"/>
      <c r="BH201" s="24"/>
      <c r="BI201" s="24"/>
      <c r="BJ201" s="24"/>
      <c r="BK201" s="24"/>
      <c r="BL201" s="24"/>
      <c r="BM201" s="24"/>
    </row>
    <row r="202" spans="1:65" ht="15.75" x14ac:dyDescent="0.25">
      <c r="A202" s="19"/>
      <c r="B202" s="24"/>
      <c r="C202" s="24"/>
      <c r="D202" s="25"/>
      <c r="E202" s="24"/>
      <c r="F202" s="24"/>
      <c r="G202" s="24"/>
      <c r="H202" s="24"/>
      <c r="I202" s="24"/>
      <c r="J202" s="24"/>
      <c r="K202" s="24"/>
      <c r="L202" s="24"/>
      <c r="M202" s="24"/>
      <c r="N202" s="24"/>
      <c r="O202" s="24"/>
      <c r="P202" s="24"/>
      <c r="Q202" s="24"/>
      <c r="R202" s="24"/>
      <c r="S202" s="24"/>
      <c r="T202" s="24"/>
      <c r="U202" s="24"/>
      <c r="V202" s="24"/>
      <c r="W202" s="24"/>
      <c r="X202" s="24"/>
      <c r="Y202" s="24"/>
      <c r="Z202" s="24"/>
      <c r="AA202" s="24"/>
      <c r="AB202" s="24"/>
      <c r="AC202" s="24"/>
      <c r="AD202" s="24"/>
      <c r="AE202" s="24"/>
      <c r="AF202" s="24"/>
      <c r="AG202" s="24"/>
      <c r="AH202" s="24"/>
      <c r="AI202" s="24"/>
      <c r="AJ202" s="24"/>
      <c r="AK202" s="24"/>
      <c r="AL202" s="24"/>
      <c r="AM202" s="24"/>
      <c r="AN202" s="24"/>
      <c r="AO202" s="24"/>
      <c r="AP202" s="24"/>
      <c r="AQ202" s="24"/>
      <c r="AR202" s="24"/>
      <c r="AS202" s="24"/>
      <c r="AT202" s="24"/>
      <c r="AU202" s="24"/>
      <c r="AV202" s="24"/>
      <c r="AW202" s="24"/>
      <c r="AX202" s="24"/>
      <c r="AY202" s="24"/>
      <c r="AZ202" s="24"/>
      <c r="BA202" s="24"/>
      <c r="BB202" s="24"/>
      <c r="BC202" s="24"/>
      <c r="BD202" s="24"/>
      <c r="BE202" s="24"/>
      <c r="BF202" s="24"/>
      <c r="BG202" s="24"/>
      <c r="BH202" s="24"/>
      <c r="BI202" s="24"/>
      <c r="BJ202" s="24"/>
      <c r="BK202" s="24"/>
      <c r="BL202" s="24"/>
      <c r="BM202" s="24"/>
    </row>
    <row r="203" spans="1:65" ht="15.75" x14ac:dyDescent="0.25">
      <c r="A203" s="19"/>
      <c r="B203" s="24"/>
      <c r="C203" s="24"/>
      <c r="D203" s="25"/>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c r="AM203" s="24"/>
      <c r="AN203" s="24"/>
      <c r="AO203" s="24"/>
      <c r="AP203" s="24"/>
      <c r="AQ203" s="24"/>
      <c r="AR203" s="24"/>
      <c r="AS203" s="24"/>
      <c r="AT203" s="24"/>
      <c r="AU203" s="24"/>
      <c r="AV203" s="24"/>
      <c r="AW203" s="24"/>
      <c r="AX203" s="24"/>
      <c r="AY203" s="24"/>
      <c r="AZ203" s="24"/>
      <c r="BA203" s="24"/>
      <c r="BB203" s="24"/>
      <c r="BC203" s="24"/>
      <c r="BD203" s="24"/>
      <c r="BE203" s="24"/>
      <c r="BF203" s="24"/>
      <c r="BG203" s="24"/>
      <c r="BH203" s="24"/>
      <c r="BI203" s="24"/>
      <c r="BJ203" s="24"/>
      <c r="BK203" s="24"/>
      <c r="BL203" s="24"/>
      <c r="BM203" s="24"/>
    </row>
    <row r="204" spans="1:65" ht="15.75" x14ac:dyDescent="0.25">
      <c r="A204" s="19"/>
      <c r="B204" s="24"/>
      <c r="C204" s="24"/>
      <c r="D204" s="25"/>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c r="BB204" s="24"/>
      <c r="BC204" s="24"/>
      <c r="BD204" s="24"/>
      <c r="BE204" s="24"/>
      <c r="BF204" s="24"/>
      <c r="BG204" s="24"/>
      <c r="BH204" s="24"/>
      <c r="BI204" s="24"/>
      <c r="BJ204" s="24"/>
      <c r="BK204" s="24"/>
      <c r="BL204" s="24"/>
      <c r="BM204" s="24"/>
    </row>
    <row r="205" spans="1:65" ht="15.75" x14ac:dyDescent="0.25">
      <c r="A205" s="19"/>
      <c r="B205" s="24"/>
      <c r="C205" s="24"/>
      <c r="D205" s="25"/>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c r="AE205" s="24"/>
      <c r="AF205" s="24"/>
      <c r="AG205" s="24"/>
      <c r="AH205" s="24"/>
      <c r="AI205" s="24"/>
      <c r="AJ205" s="24"/>
      <c r="AK205" s="24"/>
      <c r="AL205" s="24"/>
      <c r="AM205" s="24"/>
      <c r="AN205" s="24"/>
      <c r="AO205" s="24"/>
      <c r="AP205" s="24"/>
      <c r="AQ205" s="24"/>
      <c r="AR205" s="24"/>
      <c r="AS205" s="24"/>
      <c r="AT205" s="24"/>
      <c r="AU205" s="24"/>
      <c r="AV205" s="24"/>
      <c r="AW205" s="24"/>
      <c r="AX205" s="24"/>
      <c r="AY205" s="24"/>
      <c r="AZ205" s="24"/>
      <c r="BA205" s="24"/>
      <c r="BB205" s="24"/>
      <c r="BC205" s="24"/>
      <c r="BD205" s="24"/>
      <c r="BE205" s="24"/>
      <c r="BF205" s="24"/>
      <c r="BG205" s="24"/>
      <c r="BH205" s="24"/>
      <c r="BI205" s="24"/>
      <c r="BJ205" s="24"/>
      <c r="BK205" s="24"/>
      <c r="BL205" s="24"/>
      <c r="BM205" s="24"/>
    </row>
    <row r="206" spans="1:65" ht="15.75" x14ac:dyDescent="0.25">
      <c r="A206" s="19"/>
      <c r="B206" s="24"/>
      <c r="C206" s="24"/>
      <c r="D206" s="25"/>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c r="BA206" s="24"/>
      <c r="BB206" s="24"/>
      <c r="BC206" s="24"/>
      <c r="BD206" s="24"/>
      <c r="BE206" s="24"/>
      <c r="BF206" s="24"/>
      <c r="BG206" s="24"/>
      <c r="BH206" s="24"/>
      <c r="BI206" s="24"/>
      <c r="BJ206" s="24"/>
      <c r="BK206" s="24"/>
      <c r="BL206" s="24"/>
      <c r="BM206" s="24"/>
    </row>
    <row r="207" spans="1:65" ht="15.75" x14ac:dyDescent="0.25">
      <c r="A207" s="19"/>
      <c r="B207" s="24"/>
      <c r="C207" s="24"/>
      <c r="D207" s="25"/>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c r="AM207" s="24"/>
      <c r="AN207" s="24"/>
      <c r="AO207" s="24"/>
      <c r="AP207" s="24"/>
      <c r="AQ207" s="24"/>
      <c r="AR207" s="24"/>
      <c r="AS207" s="24"/>
      <c r="AT207" s="24"/>
      <c r="AU207" s="24"/>
      <c r="AV207" s="24"/>
      <c r="AW207" s="24"/>
      <c r="AX207" s="24"/>
      <c r="AY207" s="24"/>
      <c r="AZ207" s="24"/>
      <c r="BA207" s="24"/>
      <c r="BB207" s="24"/>
      <c r="BC207" s="24"/>
      <c r="BD207" s="24"/>
      <c r="BE207" s="24"/>
      <c r="BF207" s="24"/>
      <c r="BG207" s="24"/>
      <c r="BH207" s="24"/>
      <c r="BI207" s="24"/>
      <c r="BJ207" s="24"/>
      <c r="BK207" s="24"/>
      <c r="BL207" s="24"/>
      <c r="BM207" s="24"/>
    </row>
    <row r="208" spans="1:65" ht="15.75" x14ac:dyDescent="0.25">
      <c r="A208" s="19"/>
      <c r="B208" s="24"/>
      <c r="C208" s="24"/>
      <c r="D208" s="25"/>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24"/>
      <c r="AD208" s="24"/>
      <c r="AE208" s="24"/>
      <c r="AF208" s="24"/>
      <c r="AG208" s="24"/>
      <c r="AH208" s="24"/>
      <c r="AI208" s="24"/>
      <c r="AJ208" s="24"/>
      <c r="AK208" s="24"/>
      <c r="AL208" s="24"/>
      <c r="AM208" s="24"/>
      <c r="AN208" s="24"/>
      <c r="AO208" s="24"/>
      <c r="AP208" s="24"/>
      <c r="AQ208" s="24"/>
      <c r="AR208" s="24"/>
      <c r="AS208" s="24"/>
      <c r="AT208" s="24"/>
      <c r="AU208" s="24"/>
      <c r="AV208" s="24"/>
      <c r="AW208" s="24"/>
      <c r="AX208" s="24"/>
      <c r="AY208" s="24"/>
      <c r="AZ208" s="24"/>
      <c r="BA208" s="24"/>
      <c r="BB208" s="24"/>
      <c r="BC208" s="24"/>
      <c r="BD208" s="24"/>
      <c r="BE208" s="24"/>
      <c r="BF208" s="24"/>
      <c r="BG208" s="24"/>
      <c r="BH208" s="24"/>
      <c r="BI208" s="24"/>
      <c r="BJ208" s="24"/>
      <c r="BK208" s="24"/>
      <c r="BL208" s="24"/>
      <c r="BM208" s="24"/>
    </row>
    <row r="209" spans="1:65" ht="15.75" x14ac:dyDescent="0.25">
      <c r="A209" s="19"/>
      <c r="B209" s="24"/>
      <c r="C209" s="24"/>
      <c r="D209" s="25"/>
      <c r="E209" s="24"/>
      <c r="F209" s="24"/>
      <c r="G209" s="24"/>
      <c r="H209" s="24"/>
      <c r="I209" s="24"/>
      <c r="J209" s="24"/>
      <c r="K209" s="24"/>
      <c r="L209" s="24"/>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c r="AX209" s="24"/>
      <c r="AY209" s="24"/>
      <c r="AZ209" s="24"/>
      <c r="BA209" s="24"/>
      <c r="BB209" s="24"/>
      <c r="BC209" s="24"/>
      <c r="BD209" s="24"/>
      <c r="BE209" s="24"/>
      <c r="BF209" s="24"/>
      <c r="BG209" s="24"/>
      <c r="BH209" s="24"/>
      <c r="BI209" s="24"/>
      <c r="BJ209" s="24"/>
      <c r="BK209" s="24"/>
      <c r="BL209" s="24"/>
      <c r="BM209" s="24"/>
    </row>
    <row r="210" spans="1:65" ht="15.75" x14ac:dyDescent="0.25">
      <c r="A210" s="19"/>
      <c r="B210" s="24"/>
      <c r="C210" s="24"/>
      <c r="D210" s="25"/>
      <c r="E210" s="24"/>
      <c r="F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24"/>
      <c r="AD210" s="24"/>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c r="BA210" s="24"/>
      <c r="BB210" s="24"/>
      <c r="BC210" s="24"/>
      <c r="BD210" s="24"/>
      <c r="BE210" s="24"/>
      <c r="BF210" s="24"/>
      <c r="BG210" s="24"/>
      <c r="BH210" s="24"/>
      <c r="BI210" s="24"/>
      <c r="BJ210" s="24"/>
      <c r="BK210" s="24"/>
      <c r="BL210" s="24"/>
      <c r="BM210" s="24"/>
    </row>
    <row r="211" spans="1:65" ht="15.75" x14ac:dyDescent="0.25">
      <c r="A211" s="19"/>
      <c r="B211" s="24"/>
      <c r="C211" s="24"/>
      <c r="D211" s="25"/>
      <c r="E211" s="24"/>
      <c r="F211" s="24"/>
      <c r="G211" s="24"/>
      <c r="H211" s="24"/>
      <c r="I211" s="24"/>
      <c r="J211" s="24"/>
      <c r="K211" s="24"/>
      <c r="L211" s="24"/>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c r="AM211" s="24"/>
      <c r="AN211" s="24"/>
      <c r="AO211" s="24"/>
      <c r="AP211" s="24"/>
      <c r="AQ211" s="24"/>
      <c r="AR211" s="24"/>
      <c r="AS211" s="24"/>
      <c r="AT211" s="24"/>
      <c r="AU211" s="24"/>
      <c r="AV211" s="24"/>
      <c r="AW211" s="24"/>
      <c r="AX211" s="24"/>
      <c r="AY211" s="24"/>
      <c r="AZ211" s="24"/>
      <c r="BA211" s="24"/>
      <c r="BB211" s="24"/>
      <c r="BC211" s="24"/>
      <c r="BD211" s="24"/>
      <c r="BE211" s="24"/>
      <c r="BF211" s="24"/>
      <c r="BG211" s="24"/>
      <c r="BH211" s="24"/>
      <c r="BI211" s="24"/>
      <c r="BJ211" s="24"/>
      <c r="BK211" s="24"/>
      <c r="BL211" s="24"/>
      <c r="BM211" s="24"/>
    </row>
    <row r="212" spans="1:65" ht="15.75" x14ac:dyDescent="0.25">
      <c r="A212" s="19"/>
      <c r="B212" s="24"/>
      <c r="C212" s="24"/>
      <c r="D212" s="25"/>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c r="AC212" s="24"/>
      <c r="AD212" s="24"/>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c r="BA212" s="24"/>
      <c r="BB212" s="24"/>
      <c r="BC212" s="24"/>
      <c r="BD212" s="24"/>
      <c r="BE212" s="24"/>
      <c r="BF212" s="24"/>
      <c r="BG212" s="24"/>
      <c r="BH212" s="24"/>
      <c r="BI212" s="24"/>
      <c r="BJ212" s="24"/>
      <c r="BK212" s="24"/>
      <c r="BL212" s="24"/>
      <c r="BM212" s="24"/>
    </row>
    <row r="213" spans="1:65" ht="15.75" x14ac:dyDescent="0.25">
      <c r="A213" s="19"/>
      <c r="B213" s="24"/>
      <c r="C213" s="24"/>
      <c r="D213" s="25"/>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c r="BB213" s="24"/>
      <c r="BC213" s="24"/>
      <c r="BD213" s="24"/>
      <c r="BE213" s="24"/>
      <c r="BF213" s="24"/>
      <c r="BG213" s="24"/>
      <c r="BH213" s="24"/>
      <c r="BI213" s="24"/>
      <c r="BJ213" s="24"/>
      <c r="BK213" s="24"/>
      <c r="BL213" s="24"/>
      <c r="BM213" s="24"/>
    </row>
    <row r="214" spans="1:65" ht="15.75" x14ac:dyDescent="0.25">
      <c r="A214" s="19"/>
      <c r="B214" s="24"/>
      <c r="C214" s="24"/>
      <c r="D214" s="25"/>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c r="AM214" s="24"/>
      <c r="AN214" s="24"/>
      <c r="AO214" s="24"/>
      <c r="AP214" s="24"/>
      <c r="AQ214" s="24"/>
      <c r="AR214" s="24"/>
      <c r="AS214" s="24"/>
      <c r="AT214" s="24"/>
      <c r="AU214" s="24"/>
      <c r="AV214" s="24"/>
      <c r="AW214" s="24"/>
      <c r="AX214" s="24"/>
      <c r="AY214" s="24"/>
      <c r="AZ214" s="24"/>
      <c r="BA214" s="24"/>
      <c r="BB214" s="24"/>
      <c r="BC214" s="24"/>
      <c r="BD214" s="24"/>
      <c r="BE214" s="24"/>
      <c r="BF214" s="24"/>
      <c r="BG214" s="24"/>
      <c r="BH214" s="24"/>
      <c r="BI214" s="24"/>
      <c r="BJ214" s="24"/>
      <c r="BK214" s="24"/>
      <c r="BL214" s="24"/>
      <c r="BM214" s="24"/>
    </row>
    <row r="215" spans="1:65" ht="15.75" x14ac:dyDescent="0.25">
      <c r="A215" s="19"/>
      <c r="B215" s="24"/>
      <c r="C215" s="24"/>
      <c r="D215" s="42"/>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c r="BI215" s="24"/>
      <c r="BJ215" s="24"/>
      <c r="BK215" s="24"/>
      <c r="BL215" s="24"/>
      <c r="BM215" s="24"/>
    </row>
    <row r="216" spans="1:65" ht="15.75" x14ac:dyDescent="0.25">
      <c r="A216" s="19"/>
      <c r="B216" s="24"/>
      <c r="C216" s="24"/>
      <c r="D216" s="25"/>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c r="AC216" s="24"/>
      <c r="AD216" s="24"/>
      <c r="AE216" s="24"/>
      <c r="AF216" s="24"/>
      <c r="AG216" s="24"/>
      <c r="AH216" s="24"/>
      <c r="AI216" s="24"/>
      <c r="AJ216" s="24"/>
      <c r="AK216" s="24"/>
      <c r="AL216" s="24"/>
      <c r="AM216" s="24"/>
      <c r="AN216" s="24"/>
      <c r="AO216" s="24"/>
      <c r="AP216" s="24"/>
      <c r="AQ216" s="24"/>
      <c r="AR216" s="24"/>
      <c r="AS216" s="24"/>
      <c r="AT216" s="24"/>
      <c r="AU216" s="24"/>
      <c r="AV216" s="24"/>
      <c r="AW216" s="24"/>
      <c r="AX216" s="24"/>
      <c r="AY216" s="24"/>
      <c r="AZ216" s="24"/>
      <c r="BA216" s="24"/>
      <c r="BB216" s="24"/>
      <c r="BC216" s="24"/>
      <c r="BD216" s="24"/>
      <c r="BE216" s="24"/>
      <c r="BF216" s="24"/>
      <c r="BG216" s="24"/>
      <c r="BH216" s="24"/>
      <c r="BI216" s="24"/>
      <c r="BJ216" s="24"/>
      <c r="BK216" s="24"/>
      <c r="BL216" s="24"/>
      <c r="BM216" s="24"/>
    </row>
    <row r="217" spans="1:65" ht="15.75" x14ac:dyDescent="0.25">
      <c r="A217" s="19"/>
      <c r="B217" s="24"/>
      <c r="C217" s="24"/>
      <c r="D217" s="25"/>
      <c r="E217" s="24"/>
      <c r="F217" s="24"/>
      <c r="G217" s="24"/>
      <c r="H217" s="24"/>
      <c r="I217" s="24"/>
      <c r="J217" s="24"/>
      <c r="K217" s="24"/>
      <c r="L217" s="24"/>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c r="AM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c r="BI217" s="24"/>
      <c r="BJ217" s="24"/>
      <c r="BK217" s="24"/>
      <c r="BL217" s="24"/>
      <c r="BM217" s="24"/>
    </row>
    <row r="218" spans="1:65" ht="15.75" x14ac:dyDescent="0.25">
      <c r="A218" s="19"/>
      <c r="B218" s="24"/>
      <c r="C218" s="24"/>
      <c r="D218" s="25"/>
      <c r="E218" s="24"/>
      <c r="F218" s="24"/>
      <c r="G218" s="24"/>
      <c r="H218" s="24"/>
      <c r="I218" s="24"/>
      <c r="J218" s="24"/>
      <c r="K218" s="24"/>
      <c r="L218" s="24"/>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c r="AL218" s="24"/>
      <c r="AM218" s="24"/>
      <c r="AN218" s="24"/>
      <c r="AO218" s="24"/>
      <c r="AP218" s="24"/>
      <c r="AQ218" s="24"/>
      <c r="AR218" s="24"/>
      <c r="AS218" s="24"/>
      <c r="AT218" s="24"/>
      <c r="AU218" s="24"/>
      <c r="AV218" s="24"/>
      <c r="AW218" s="24"/>
      <c r="AX218" s="24"/>
      <c r="AY218" s="24"/>
      <c r="AZ218" s="24"/>
      <c r="BA218" s="24"/>
      <c r="BB218" s="24"/>
      <c r="BC218" s="24"/>
      <c r="BD218" s="24"/>
      <c r="BE218" s="24"/>
      <c r="BF218" s="24"/>
      <c r="BG218" s="24"/>
      <c r="BH218" s="24"/>
      <c r="BI218" s="24"/>
      <c r="BJ218" s="24"/>
      <c r="BK218" s="24"/>
      <c r="BL218" s="24"/>
      <c r="BM218" s="24"/>
    </row>
    <row r="219" spans="1:65" ht="15.75" x14ac:dyDescent="0.25">
      <c r="A219" s="19"/>
      <c r="B219" s="24"/>
      <c r="C219" s="24"/>
      <c r="D219" s="25"/>
      <c r="E219" s="24"/>
      <c r="F219" s="24"/>
      <c r="G219" s="24"/>
      <c r="H219" s="24"/>
      <c r="I219" s="24"/>
      <c r="J219" s="24"/>
      <c r="K219" s="24"/>
      <c r="L219" s="24"/>
      <c r="M219" s="24"/>
      <c r="N219" s="24"/>
      <c r="O219" s="24"/>
      <c r="P219" s="24"/>
      <c r="Q219" s="24"/>
      <c r="R219" s="24"/>
      <c r="S219" s="24"/>
      <c r="T219" s="24"/>
      <c r="U219" s="24"/>
      <c r="V219" s="24"/>
      <c r="W219" s="24"/>
      <c r="X219" s="24"/>
      <c r="Y219" s="24"/>
      <c r="Z219" s="24"/>
      <c r="AA219" s="24"/>
      <c r="AB219" s="24"/>
      <c r="AC219" s="24"/>
      <c r="AD219" s="24"/>
      <c r="AE219" s="24"/>
      <c r="AF219" s="24"/>
      <c r="AG219" s="24"/>
      <c r="AH219" s="24"/>
      <c r="AI219" s="24"/>
      <c r="AJ219" s="24"/>
      <c r="AK219" s="24"/>
      <c r="AL219" s="24"/>
      <c r="AM219" s="24"/>
      <c r="AN219" s="24"/>
      <c r="AO219" s="24"/>
      <c r="AP219" s="24"/>
      <c r="AQ219" s="24"/>
      <c r="AR219" s="24"/>
      <c r="AS219" s="24"/>
      <c r="AT219" s="24"/>
      <c r="AU219" s="24"/>
      <c r="AV219" s="24"/>
      <c r="AW219" s="24"/>
      <c r="AX219" s="24"/>
      <c r="AY219" s="24"/>
      <c r="AZ219" s="24"/>
      <c r="BA219" s="24"/>
      <c r="BB219" s="24"/>
      <c r="BC219" s="24"/>
      <c r="BD219" s="24"/>
      <c r="BE219" s="24"/>
      <c r="BF219" s="24"/>
      <c r="BG219" s="24"/>
      <c r="BH219" s="24"/>
      <c r="BI219" s="24"/>
      <c r="BJ219" s="24"/>
      <c r="BK219" s="24"/>
      <c r="BL219" s="24"/>
      <c r="BM219" s="24"/>
    </row>
    <row r="220" spans="1:65" ht="15.75" x14ac:dyDescent="0.25">
      <c r="A220" s="19"/>
      <c r="B220" s="24"/>
      <c r="C220" s="24"/>
      <c r="D220" s="25"/>
      <c r="E220" s="24"/>
      <c r="F220" s="24"/>
      <c r="G220" s="24"/>
      <c r="H220" s="24"/>
      <c r="I220" s="35"/>
      <c r="J220" s="35"/>
      <c r="K220" s="24"/>
      <c r="L220" s="24"/>
      <c r="M220" s="24"/>
      <c r="N220" s="24"/>
      <c r="O220" s="24"/>
      <c r="P220" s="24"/>
      <c r="Q220" s="24"/>
      <c r="R220" s="24"/>
      <c r="S220" s="24"/>
      <c r="T220" s="24"/>
      <c r="U220" s="24"/>
      <c r="V220" s="24"/>
      <c r="W220" s="24"/>
      <c r="X220" s="24"/>
      <c r="Y220" s="24"/>
      <c r="Z220" s="24"/>
      <c r="AA220" s="24"/>
      <c r="AB220" s="24"/>
      <c r="AC220" s="24"/>
      <c r="AD220" s="24"/>
      <c r="AE220" s="24"/>
      <c r="AF220" s="24"/>
      <c r="AG220" s="24"/>
      <c r="AH220" s="24"/>
      <c r="AI220" s="24"/>
      <c r="AJ220" s="24"/>
      <c r="AK220" s="24"/>
      <c r="AL220" s="24"/>
      <c r="AM220" s="24"/>
      <c r="AN220" s="24"/>
      <c r="AO220" s="24"/>
      <c r="AP220" s="24"/>
      <c r="AQ220" s="24"/>
      <c r="AR220" s="24"/>
      <c r="AS220" s="24"/>
      <c r="AT220" s="24"/>
      <c r="AU220" s="24"/>
      <c r="AV220" s="24"/>
      <c r="AW220" s="24"/>
      <c r="AX220" s="24"/>
      <c r="AY220" s="24"/>
      <c r="AZ220" s="24"/>
      <c r="BA220" s="24"/>
      <c r="BB220" s="24"/>
      <c r="BC220" s="24"/>
      <c r="BD220" s="24"/>
      <c r="BE220" s="24"/>
      <c r="BF220" s="24"/>
      <c r="BG220" s="24"/>
      <c r="BH220" s="24"/>
      <c r="BI220" s="24"/>
      <c r="BJ220" s="24"/>
      <c r="BK220" s="24"/>
      <c r="BL220" s="24"/>
      <c r="BM220" s="24"/>
    </row>
    <row r="221" spans="1:65" ht="15.75" x14ac:dyDescent="0.25">
      <c r="A221" s="19"/>
      <c r="B221" s="24"/>
      <c r="C221" s="24"/>
      <c r="D221" s="25"/>
      <c r="E221" s="24"/>
      <c r="F221" s="24"/>
      <c r="G221" s="24"/>
      <c r="H221" s="24"/>
      <c r="I221" s="24"/>
      <c r="J221" s="24"/>
      <c r="K221" s="24"/>
      <c r="L221" s="24"/>
      <c r="M221" s="24"/>
      <c r="N221" s="24"/>
      <c r="O221" s="24"/>
      <c r="P221" s="24"/>
      <c r="Q221" s="24"/>
      <c r="R221" s="24"/>
      <c r="S221" s="24"/>
      <c r="T221" s="24"/>
      <c r="U221" s="24"/>
      <c r="V221" s="24"/>
      <c r="W221" s="24"/>
      <c r="X221" s="24"/>
      <c r="Y221" s="24"/>
      <c r="Z221" s="24"/>
      <c r="AA221" s="24"/>
      <c r="AB221" s="24"/>
      <c r="AC221" s="24"/>
      <c r="AD221" s="24"/>
      <c r="AE221" s="24"/>
      <c r="AF221" s="24"/>
      <c r="AG221" s="24"/>
      <c r="AH221" s="24"/>
      <c r="AI221" s="24"/>
      <c r="AJ221" s="24"/>
      <c r="AK221" s="24"/>
      <c r="AL221" s="24"/>
      <c r="AM221" s="24"/>
      <c r="AN221" s="24"/>
      <c r="AO221" s="24"/>
      <c r="AP221" s="24"/>
      <c r="AQ221" s="24"/>
      <c r="AR221" s="24"/>
      <c r="AS221" s="24"/>
      <c r="AT221" s="24"/>
      <c r="AU221" s="24"/>
      <c r="AV221" s="24"/>
      <c r="AW221" s="24"/>
      <c r="AX221" s="24"/>
      <c r="AY221" s="24"/>
      <c r="AZ221" s="24"/>
      <c r="BA221" s="24"/>
      <c r="BB221" s="24"/>
      <c r="BC221" s="24"/>
      <c r="BD221" s="24"/>
      <c r="BE221" s="24"/>
      <c r="BF221" s="24"/>
      <c r="BG221" s="24"/>
      <c r="BH221" s="24"/>
      <c r="BI221" s="24"/>
      <c r="BJ221" s="24"/>
      <c r="BK221" s="24"/>
      <c r="BL221" s="24"/>
      <c r="BM221" s="24"/>
    </row>
    <row r="222" spans="1:65" ht="15.75" x14ac:dyDescent="0.25">
      <c r="A222" s="19"/>
      <c r="B222" s="24"/>
      <c r="C222" s="24"/>
      <c r="D222" s="25"/>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c r="AE222" s="24"/>
      <c r="AF222" s="24"/>
      <c r="AG222" s="24"/>
      <c r="AH222" s="24"/>
      <c r="AI222" s="24"/>
      <c r="AJ222" s="24"/>
      <c r="AK222" s="24"/>
      <c r="AL222" s="24"/>
      <c r="AM222" s="24"/>
      <c r="AN222" s="24"/>
      <c r="AO222" s="24"/>
      <c r="AP222" s="24"/>
      <c r="AQ222" s="24"/>
      <c r="AR222" s="24"/>
      <c r="AS222" s="24"/>
      <c r="AT222" s="24"/>
      <c r="AU222" s="24"/>
      <c r="AV222" s="24"/>
      <c r="AW222" s="24"/>
      <c r="AX222" s="24"/>
      <c r="AY222" s="24"/>
      <c r="AZ222" s="24"/>
      <c r="BA222" s="24"/>
      <c r="BB222" s="24"/>
      <c r="BC222" s="24"/>
      <c r="BD222" s="24"/>
      <c r="BE222" s="24"/>
      <c r="BF222" s="24"/>
      <c r="BG222" s="24"/>
      <c r="BH222" s="24"/>
      <c r="BI222" s="24"/>
      <c r="BJ222" s="24"/>
      <c r="BK222" s="24"/>
      <c r="BL222" s="24"/>
      <c r="BM222" s="24"/>
    </row>
    <row r="223" spans="1:65" ht="15.75" x14ac:dyDescent="0.25">
      <c r="A223" s="19"/>
      <c r="B223" s="24"/>
      <c r="C223" s="24"/>
      <c r="D223" s="25"/>
      <c r="E223" s="24"/>
      <c r="F223" s="24"/>
      <c r="G223" s="24"/>
      <c r="H223" s="24"/>
      <c r="I223" s="24"/>
      <c r="J223" s="24"/>
      <c r="K223" s="24"/>
      <c r="L223" s="24"/>
      <c r="M223" s="24"/>
      <c r="N223" s="24"/>
      <c r="O223" s="24"/>
      <c r="P223" s="24"/>
      <c r="Q223" s="24"/>
      <c r="R223" s="24"/>
      <c r="S223" s="24"/>
      <c r="T223" s="24"/>
      <c r="U223" s="24"/>
      <c r="V223" s="24"/>
      <c r="W223" s="24"/>
      <c r="X223" s="24"/>
      <c r="Y223" s="24"/>
      <c r="Z223" s="24"/>
      <c r="AA223" s="24"/>
      <c r="AB223" s="24"/>
      <c r="AC223" s="24"/>
      <c r="AD223" s="24"/>
      <c r="AE223" s="24"/>
      <c r="AF223" s="24"/>
      <c r="AG223" s="24"/>
      <c r="AH223" s="24"/>
      <c r="AI223" s="24"/>
      <c r="AJ223" s="24"/>
      <c r="AK223" s="24"/>
      <c r="AL223" s="24"/>
      <c r="AM223" s="24"/>
      <c r="AN223" s="24"/>
      <c r="AO223" s="24"/>
      <c r="AP223" s="24"/>
      <c r="AQ223" s="24"/>
      <c r="AR223" s="24"/>
      <c r="AS223" s="24"/>
      <c r="AT223" s="24"/>
      <c r="AU223" s="24"/>
      <c r="AV223" s="24"/>
      <c r="AW223" s="24"/>
      <c r="AX223" s="24"/>
      <c r="AY223" s="24"/>
      <c r="AZ223" s="24"/>
      <c r="BA223" s="24"/>
      <c r="BB223" s="24"/>
      <c r="BC223" s="24"/>
      <c r="BD223" s="24"/>
      <c r="BE223" s="24"/>
      <c r="BF223" s="24"/>
      <c r="BG223" s="24"/>
      <c r="BH223" s="24"/>
      <c r="BI223" s="24"/>
      <c r="BJ223" s="24"/>
      <c r="BK223" s="24"/>
      <c r="BL223" s="24"/>
      <c r="BM223" s="24"/>
    </row>
    <row r="224" spans="1:65" ht="15.75" x14ac:dyDescent="0.25">
      <c r="A224" s="19"/>
      <c r="B224" s="24"/>
      <c r="C224" s="24"/>
      <c r="D224" s="25"/>
      <c r="E224" s="24"/>
      <c r="F224" s="24"/>
      <c r="G224" s="24"/>
      <c r="H224" s="24"/>
      <c r="I224" s="24"/>
      <c r="J224" s="24"/>
      <c r="K224" s="24"/>
      <c r="L224" s="24"/>
      <c r="M224" s="24"/>
      <c r="N224" s="24"/>
      <c r="O224" s="24"/>
      <c r="P224" s="24"/>
      <c r="Q224" s="24"/>
      <c r="R224" s="24"/>
      <c r="S224" s="24"/>
      <c r="T224" s="24"/>
      <c r="U224" s="24"/>
      <c r="V224" s="24"/>
      <c r="W224" s="24"/>
      <c r="X224" s="24"/>
      <c r="Y224" s="24"/>
      <c r="Z224" s="24"/>
      <c r="AA224" s="24"/>
      <c r="AB224" s="24"/>
      <c r="AC224" s="24"/>
      <c r="AD224" s="24"/>
      <c r="AE224" s="24"/>
      <c r="AF224" s="24"/>
      <c r="AG224" s="24"/>
      <c r="AH224" s="24"/>
      <c r="AI224" s="24"/>
      <c r="AJ224" s="24"/>
      <c r="AK224" s="24"/>
      <c r="AL224" s="24"/>
      <c r="AM224" s="24"/>
      <c r="AN224" s="24"/>
      <c r="AO224" s="24"/>
      <c r="AP224" s="24"/>
      <c r="AQ224" s="24"/>
      <c r="AR224" s="24"/>
      <c r="AS224" s="24"/>
      <c r="AT224" s="24"/>
      <c r="AU224" s="24"/>
      <c r="AV224" s="24"/>
      <c r="AW224" s="24"/>
      <c r="AX224" s="24"/>
      <c r="AY224" s="24"/>
      <c r="AZ224" s="24"/>
      <c r="BA224" s="24"/>
      <c r="BB224" s="24"/>
      <c r="BC224" s="24"/>
      <c r="BD224" s="24"/>
      <c r="BE224" s="24"/>
      <c r="BF224" s="24"/>
      <c r="BG224" s="24"/>
      <c r="BH224" s="24"/>
      <c r="BI224" s="24"/>
      <c r="BJ224" s="24"/>
      <c r="BK224" s="24"/>
      <c r="BL224" s="24"/>
      <c r="BM224" s="24"/>
    </row>
    <row r="225" spans="1:65" ht="15.75" x14ac:dyDescent="0.25">
      <c r="A225" s="19"/>
      <c r="B225" s="24"/>
      <c r="C225" s="24"/>
      <c r="D225" s="25"/>
      <c r="E225" s="24"/>
      <c r="F225" s="24"/>
      <c r="G225" s="24"/>
      <c r="H225" s="24"/>
      <c r="I225" s="24"/>
      <c r="J225" s="24"/>
      <c r="K225" s="24"/>
      <c r="L225" s="24"/>
      <c r="M225" s="24"/>
      <c r="N225" s="24"/>
      <c r="O225" s="24"/>
      <c r="P225" s="24"/>
      <c r="Q225" s="24"/>
      <c r="R225" s="24"/>
      <c r="S225" s="24"/>
      <c r="T225" s="24"/>
      <c r="U225" s="24"/>
      <c r="V225" s="24"/>
      <c r="W225" s="24"/>
      <c r="X225" s="24"/>
      <c r="Y225" s="24"/>
      <c r="Z225" s="24"/>
      <c r="AA225" s="24"/>
      <c r="AB225" s="24"/>
      <c r="AC225" s="24"/>
      <c r="AD225" s="24"/>
      <c r="AE225" s="24"/>
      <c r="AF225" s="24"/>
      <c r="AG225" s="24"/>
      <c r="AH225" s="24"/>
      <c r="AI225" s="24"/>
      <c r="AJ225" s="24"/>
      <c r="AK225" s="24"/>
      <c r="AL225" s="24"/>
      <c r="AM225" s="24"/>
      <c r="AN225" s="24"/>
      <c r="AO225" s="24"/>
      <c r="AP225" s="24"/>
      <c r="AQ225" s="24"/>
      <c r="AR225" s="24"/>
      <c r="AS225" s="24"/>
      <c r="AT225" s="24"/>
      <c r="AU225" s="24"/>
      <c r="AV225" s="24"/>
      <c r="AW225" s="24"/>
      <c r="AX225" s="24"/>
      <c r="AY225" s="24"/>
      <c r="AZ225" s="24"/>
      <c r="BA225" s="24"/>
      <c r="BB225" s="24"/>
      <c r="BC225" s="24"/>
      <c r="BD225" s="24"/>
      <c r="BE225" s="24"/>
      <c r="BF225" s="24"/>
      <c r="BG225" s="24"/>
      <c r="BH225" s="24"/>
      <c r="BI225" s="24"/>
      <c r="BJ225" s="24"/>
      <c r="BK225" s="24"/>
      <c r="BL225" s="24"/>
      <c r="BM225" s="24"/>
    </row>
    <row r="226" spans="1:65" ht="15.75" x14ac:dyDescent="0.25">
      <c r="A226" s="19"/>
      <c r="B226" s="24"/>
      <c r="C226" s="24"/>
      <c r="D226" s="25"/>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B226" s="24"/>
      <c r="AC226" s="24"/>
      <c r="AD226" s="24"/>
      <c r="AE226" s="24"/>
      <c r="AF226" s="24"/>
      <c r="AG226" s="24"/>
      <c r="AH226" s="24"/>
      <c r="AI226" s="24"/>
      <c r="AJ226" s="24"/>
      <c r="AK226" s="24"/>
      <c r="AL226" s="24"/>
      <c r="AM226" s="24"/>
      <c r="AN226" s="24"/>
      <c r="AO226" s="24"/>
      <c r="AP226" s="24"/>
      <c r="AQ226" s="24"/>
      <c r="AR226" s="24"/>
      <c r="AS226" s="24"/>
      <c r="AT226" s="24"/>
      <c r="AU226" s="24"/>
      <c r="AV226" s="24"/>
      <c r="AW226" s="24"/>
      <c r="AX226" s="24"/>
      <c r="AY226" s="24"/>
      <c r="AZ226" s="24"/>
      <c r="BA226" s="24"/>
      <c r="BB226" s="24"/>
      <c r="BC226" s="24"/>
      <c r="BD226" s="24"/>
      <c r="BE226" s="24"/>
      <c r="BF226" s="24"/>
      <c r="BG226" s="24"/>
      <c r="BH226" s="24"/>
      <c r="BI226" s="24"/>
      <c r="BJ226" s="24"/>
      <c r="BK226" s="24"/>
      <c r="BL226" s="24"/>
      <c r="BM226" s="24"/>
    </row>
    <row r="227" spans="1:65" ht="15.75" x14ac:dyDescent="0.25">
      <c r="A227" s="19"/>
      <c r="B227" s="24"/>
      <c r="C227" s="24"/>
      <c r="D227" s="25"/>
      <c r="E227" s="24"/>
      <c r="F227" s="24"/>
      <c r="G227" s="24"/>
      <c r="H227" s="24"/>
      <c r="I227" s="24"/>
      <c r="J227" s="24"/>
      <c r="K227" s="24"/>
      <c r="L227" s="24"/>
      <c r="M227" s="24"/>
      <c r="N227" s="24"/>
      <c r="O227" s="24"/>
      <c r="P227" s="24"/>
      <c r="Q227" s="24"/>
      <c r="R227" s="24"/>
      <c r="S227" s="24"/>
      <c r="T227" s="24"/>
      <c r="U227" s="24"/>
      <c r="V227" s="24"/>
      <c r="W227" s="24"/>
      <c r="X227" s="24"/>
      <c r="Y227" s="24"/>
      <c r="Z227" s="24"/>
      <c r="AA227" s="24"/>
      <c r="AB227" s="24"/>
      <c r="AC227" s="24"/>
      <c r="AD227" s="24"/>
      <c r="AE227" s="24"/>
      <c r="AF227" s="24"/>
      <c r="AG227" s="24"/>
      <c r="AH227" s="24"/>
      <c r="AI227" s="24"/>
      <c r="AJ227" s="24"/>
      <c r="AK227" s="24"/>
      <c r="AL227" s="24"/>
      <c r="AM227" s="24"/>
      <c r="AN227" s="24"/>
      <c r="AO227" s="24"/>
      <c r="AP227" s="24"/>
      <c r="AQ227" s="24"/>
      <c r="AR227" s="24"/>
      <c r="AS227" s="24"/>
      <c r="AT227" s="24"/>
      <c r="AU227" s="24"/>
      <c r="AV227" s="24"/>
      <c r="AW227" s="24"/>
      <c r="AX227" s="24"/>
      <c r="AY227" s="24"/>
      <c r="AZ227" s="24"/>
      <c r="BA227" s="24"/>
      <c r="BB227" s="24"/>
      <c r="BC227" s="24"/>
      <c r="BD227" s="24"/>
      <c r="BE227" s="24"/>
      <c r="BF227" s="24"/>
      <c r="BG227" s="24"/>
      <c r="BH227" s="24"/>
      <c r="BI227" s="24"/>
      <c r="BJ227" s="24"/>
      <c r="BK227" s="24"/>
      <c r="BL227" s="24"/>
      <c r="BM227" s="24"/>
    </row>
    <row r="228" spans="1:65" ht="15.75" x14ac:dyDescent="0.25">
      <c r="A228" s="19"/>
      <c r="B228" s="24"/>
      <c r="C228" s="24"/>
      <c r="D228" s="25"/>
      <c r="E228" s="24"/>
      <c r="F228" s="24"/>
      <c r="G228" s="24"/>
      <c r="H228" s="24"/>
      <c r="I228" s="24"/>
      <c r="J228" s="24"/>
      <c r="K228" s="24"/>
      <c r="L228" s="24"/>
      <c r="M228" s="24"/>
      <c r="N228" s="24"/>
      <c r="O228" s="24"/>
      <c r="P228" s="24"/>
      <c r="Q228" s="24"/>
      <c r="R228" s="24"/>
      <c r="S228" s="24"/>
      <c r="T228" s="24"/>
      <c r="U228" s="24"/>
      <c r="V228" s="24"/>
      <c r="W228" s="24"/>
      <c r="X228" s="24"/>
      <c r="Y228" s="24"/>
      <c r="Z228" s="24"/>
      <c r="AA228" s="24"/>
      <c r="AB228" s="24"/>
      <c r="AC228" s="24"/>
      <c r="AD228" s="24"/>
      <c r="AE228" s="24"/>
      <c r="AF228" s="24"/>
      <c r="AG228" s="24"/>
      <c r="AH228" s="24"/>
      <c r="AI228" s="24"/>
      <c r="AJ228" s="24"/>
      <c r="AK228" s="24"/>
      <c r="AL228" s="24"/>
      <c r="AM228" s="24"/>
      <c r="AN228" s="24"/>
      <c r="AO228" s="24"/>
      <c r="AP228" s="24"/>
      <c r="AQ228" s="24"/>
      <c r="AR228" s="24"/>
      <c r="AS228" s="24"/>
      <c r="AT228" s="24"/>
      <c r="AU228" s="24"/>
      <c r="AV228" s="24"/>
      <c r="AW228" s="24"/>
      <c r="AX228" s="24"/>
      <c r="AY228" s="24"/>
      <c r="AZ228" s="24"/>
      <c r="BA228" s="24"/>
      <c r="BB228" s="24"/>
      <c r="BC228" s="24"/>
      <c r="BD228" s="24"/>
      <c r="BE228" s="24"/>
      <c r="BF228" s="24"/>
      <c r="BG228" s="24"/>
      <c r="BH228" s="24"/>
      <c r="BI228" s="24"/>
      <c r="BJ228" s="24"/>
      <c r="BK228" s="24"/>
      <c r="BL228" s="24"/>
      <c r="BM228" s="24"/>
    </row>
    <row r="229" spans="1:65" ht="15.75" x14ac:dyDescent="0.25">
      <c r="A229" s="19"/>
      <c r="B229" s="24"/>
      <c r="C229" s="24"/>
      <c r="D229" s="25"/>
      <c r="E229" s="24"/>
      <c r="F229" s="24"/>
      <c r="G229" s="24"/>
      <c r="H229" s="24"/>
      <c r="I229" s="24"/>
      <c r="J229" s="24"/>
      <c r="K229" s="24"/>
      <c r="L229" s="24"/>
      <c r="M229" s="24"/>
      <c r="N229" s="24"/>
      <c r="O229" s="24"/>
      <c r="P229" s="24"/>
      <c r="Q229" s="24"/>
      <c r="R229" s="24"/>
      <c r="S229" s="24"/>
      <c r="T229" s="24"/>
      <c r="U229" s="24"/>
      <c r="V229" s="24"/>
      <c r="W229" s="24"/>
      <c r="X229" s="24"/>
      <c r="Y229" s="24"/>
      <c r="Z229" s="24"/>
      <c r="AA229" s="24"/>
      <c r="AB229" s="24"/>
      <c r="AC229" s="24"/>
      <c r="AD229" s="24"/>
      <c r="AE229" s="24"/>
      <c r="AF229" s="24"/>
      <c r="AG229" s="24"/>
      <c r="AH229" s="24"/>
      <c r="AI229" s="24"/>
      <c r="AJ229" s="24"/>
      <c r="AK229" s="24"/>
      <c r="AL229" s="24"/>
      <c r="AM229" s="24"/>
      <c r="AN229" s="24"/>
      <c r="AO229" s="24"/>
      <c r="AP229" s="24"/>
      <c r="AQ229" s="24"/>
      <c r="AR229" s="24"/>
      <c r="AS229" s="24"/>
      <c r="AT229" s="24"/>
      <c r="AU229" s="24"/>
      <c r="AV229" s="24"/>
      <c r="AW229" s="24"/>
      <c r="AX229" s="24"/>
      <c r="AY229" s="24"/>
      <c r="AZ229" s="24"/>
      <c r="BA229" s="24"/>
      <c r="BB229" s="24"/>
      <c r="BC229" s="24"/>
      <c r="BD229" s="24"/>
      <c r="BE229" s="24"/>
      <c r="BF229" s="24"/>
      <c r="BG229" s="24"/>
      <c r="BH229" s="24"/>
      <c r="BI229" s="24"/>
      <c r="BJ229" s="24"/>
      <c r="BK229" s="24"/>
      <c r="BL229" s="24"/>
      <c r="BM229" s="24"/>
    </row>
    <row r="230" spans="1:65" ht="15.75" x14ac:dyDescent="0.25">
      <c r="A230" s="19"/>
      <c r="B230" s="24"/>
      <c r="C230" s="24"/>
      <c r="D230" s="25"/>
      <c r="E230" s="24"/>
      <c r="F230" s="24"/>
      <c r="G230" s="24"/>
      <c r="H230" s="24"/>
      <c r="I230" s="24"/>
      <c r="J230" s="24"/>
      <c r="K230" s="24"/>
      <c r="L230" s="24"/>
      <c r="M230" s="24"/>
      <c r="N230" s="24"/>
      <c r="O230" s="24"/>
      <c r="P230" s="24"/>
      <c r="Q230" s="24"/>
      <c r="R230" s="24"/>
      <c r="S230" s="24"/>
      <c r="T230" s="24"/>
      <c r="U230" s="24"/>
      <c r="V230" s="24"/>
      <c r="W230" s="24"/>
      <c r="X230" s="24"/>
      <c r="Y230" s="24"/>
      <c r="Z230" s="24"/>
      <c r="AA230" s="24"/>
      <c r="AB230" s="24"/>
      <c r="AC230" s="24"/>
      <c r="AD230" s="24"/>
      <c r="AE230" s="24"/>
      <c r="AF230" s="24"/>
      <c r="AG230" s="24"/>
      <c r="AH230" s="24"/>
      <c r="AI230" s="24"/>
      <c r="AJ230" s="24"/>
      <c r="AK230" s="24"/>
      <c r="AL230" s="24"/>
      <c r="AM230" s="24"/>
      <c r="AN230" s="24"/>
      <c r="AO230" s="24"/>
      <c r="AP230" s="24"/>
      <c r="AQ230" s="24"/>
      <c r="AR230" s="24"/>
      <c r="AS230" s="24"/>
      <c r="AT230" s="24"/>
      <c r="AU230" s="24"/>
      <c r="AV230" s="24"/>
      <c r="AW230" s="24"/>
      <c r="AX230" s="24"/>
      <c r="AY230" s="24"/>
      <c r="AZ230" s="24"/>
      <c r="BA230" s="24"/>
      <c r="BB230" s="24"/>
      <c r="BC230" s="24"/>
      <c r="BD230" s="24"/>
      <c r="BE230" s="24"/>
      <c r="BF230" s="24"/>
      <c r="BG230" s="24"/>
      <c r="BH230" s="24"/>
      <c r="BI230" s="24"/>
      <c r="BJ230" s="24"/>
      <c r="BK230" s="24"/>
      <c r="BL230" s="24"/>
      <c r="BM230" s="24"/>
    </row>
    <row r="231" spans="1:65" ht="15.75" x14ac:dyDescent="0.25">
      <c r="A231" s="19"/>
      <c r="B231" s="24"/>
      <c r="C231" s="24"/>
      <c r="D231" s="25"/>
      <c r="E231" s="24"/>
      <c r="F231" s="24"/>
      <c r="G231" s="24"/>
      <c r="H231" s="24"/>
      <c r="I231" s="24"/>
      <c r="J231" s="24"/>
      <c r="K231" s="24"/>
      <c r="L231" s="24"/>
      <c r="M231" s="24"/>
      <c r="N231" s="24"/>
      <c r="O231" s="24"/>
      <c r="P231" s="24"/>
      <c r="Q231" s="24"/>
      <c r="R231" s="24"/>
      <c r="S231" s="24"/>
      <c r="T231" s="24"/>
      <c r="U231" s="24"/>
      <c r="V231" s="24"/>
      <c r="W231" s="24"/>
      <c r="X231" s="24"/>
      <c r="Y231" s="24"/>
      <c r="Z231" s="24"/>
      <c r="AA231" s="24"/>
      <c r="AB231" s="24"/>
      <c r="AC231" s="24"/>
      <c r="AD231" s="24"/>
      <c r="AE231" s="24"/>
      <c r="AF231" s="24"/>
      <c r="AG231" s="24"/>
      <c r="AH231" s="24"/>
      <c r="AI231" s="24"/>
      <c r="AJ231" s="24"/>
      <c r="AK231" s="24"/>
      <c r="AL231" s="24"/>
      <c r="AM231" s="24"/>
      <c r="AN231" s="24"/>
      <c r="AO231" s="24"/>
      <c r="AP231" s="24"/>
      <c r="AQ231" s="24"/>
      <c r="AR231" s="24"/>
      <c r="AS231" s="24"/>
      <c r="AT231" s="24"/>
      <c r="AU231" s="24"/>
      <c r="AV231" s="24"/>
      <c r="AW231" s="24"/>
      <c r="AX231" s="24"/>
      <c r="AY231" s="24"/>
      <c r="AZ231" s="24"/>
      <c r="BA231" s="24"/>
      <c r="BB231" s="24"/>
      <c r="BC231" s="24"/>
      <c r="BD231" s="24"/>
      <c r="BE231" s="24"/>
      <c r="BF231" s="24"/>
      <c r="BG231" s="24"/>
      <c r="BH231" s="24"/>
      <c r="BI231" s="24"/>
      <c r="BJ231" s="24"/>
      <c r="BK231" s="24"/>
      <c r="BL231" s="24"/>
      <c r="BM231" s="24"/>
    </row>
    <row r="232" spans="1:65" ht="15.75" x14ac:dyDescent="0.25">
      <c r="A232" s="19"/>
      <c r="B232" s="24"/>
      <c r="C232" s="24"/>
      <c r="D232" s="25"/>
      <c r="E232" s="24"/>
      <c r="F232" s="24"/>
      <c r="G232" s="24"/>
      <c r="H232" s="24"/>
      <c r="I232" s="24"/>
      <c r="J232" s="24"/>
      <c r="K232" s="24"/>
      <c r="L232" s="24"/>
      <c r="M232" s="24"/>
      <c r="N232" s="24"/>
      <c r="O232" s="24"/>
      <c r="P232" s="24"/>
      <c r="Q232" s="24"/>
      <c r="R232" s="24"/>
      <c r="S232" s="24"/>
      <c r="T232" s="24"/>
      <c r="U232" s="24"/>
      <c r="V232" s="24"/>
      <c r="W232" s="24"/>
      <c r="X232" s="24"/>
      <c r="Y232" s="24"/>
      <c r="Z232" s="24"/>
      <c r="AA232" s="24"/>
      <c r="AB232" s="24"/>
      <c r="AC232" s="24"/>
      <c r="AD232" s="24"/>
      <c r="AE232" s="24"/>
      <c r="AF232" s="24"/>
      <c r="AG232" s="24"/>
      <c r="AH232" s="24"/>
      <c r="AI232" s="24"/>
      <c r="AJ232" s="24"/>
      <c r="AK232" s="24"/>
      <c r="AL232" s="24"/>
      <c r="AM232" s="24"/>
      <c r="AN232" s="24"/>
      <c r="AO232" s="24"/>
      <c r="AP232" s="24"/>
      <c r="AQ232" s="24"/>
      <c r="AR232" s="24"/>
      <c r="AS232" s="24"/>
      <c r="AT232" s="24"/>
      <c r="AU232" s="24"/>
      <c r="AV232" s="24"/>
      <c r="AW232" s="24"/>
      <c r="AX232" s="24"/>
      <c r="AY232" s="24"/>
      <c r="AZ232" s="24"/>
      <c r="BA232" s="24"/>
      <c r="BB232" s="24"/>
      <c r="BC232" s="24"/>
      <c r="BD232" s="24"/>
      <c r="BE232" s="24"/>
      <c r="BF232" s="24"/>
      <c r="BG232" s="24"/>
      <c r="BH232" s="24"/>
      <c r="BI232" s="24"/>
      <c r="BJ232" s="24"/>
      <c r="BK232" s="24"/>
      <c r="BL232" s="24"/>
      <c r="BM232" s="24"/>
    </row>
    <row r="233" spans="1:65" ht="15.75" x14ac:dyDescent="0.25">
      <c r="A233" s="19"/>
      <c r="B233" s="24"/>
      <c r="C233" s="24"/>
      <c r="D233" s="25"/>
      <c r="E233" s="24"/>
      <c r="F233" s="24"/>
      <c r="G233" s="24"/>
      <c r="H233" s="24"/>
      <c r="I233" s="24"/>
      <c r="J233" s="24"/>
      <c r="K233" s="24"/>
      <c r="L233" s="24"/>
      <c r="M233" s="24"/>
      <c r="N233" s="24"/>
      <c r="O233" s="24"/>
      <c r="P233" s="24"/>
      <c r="Q233" s="24"/>
      <c r="R233" s="24"/>
      <c r="S233" s="24"/>
      <c r="T233" s="24"/>
      <c r="U233" s="24"/>
      <c r="V233" s="24"/>
      <c r="W233" s="24"/>
      <c r="X233" s="24"/>
      <c r="Y233" s="24"/>
      <c r="Z233" s="24"/>
      <c r="AA233" s="24"/>
      <c r="AB233" s="24"/>
      <c r="AC233" s="24"/>
      <c r="AD233" s="24"/>
      <c r="AE233" s="24"/>
      <c r="AF233" s="24"/>
      <c r="AG233" s="24"/>
      <c r="AH233" s="24"/>
      <c r="AI233" s="24"/>
      <c r="AJ233" s="24"/>
      <c r="AK233" s="24"/>
      <c r="AL233" s="24"/>
      <c r="AM233" s="24"/>
      <c r="AN233" s="24"/>
      <c r="AO233" s="24"/>
      <c r="AP233" s="24"/>
      <c r="AQ233" s="24"/>
      <c r="AR233" s="24"/>
      <c r="AS233" s="24"/>
      <c r="AT233" s="24"/>
      <c r="AU233" s="24"/>
      <c r="AV233" s="24"/>
      <c r="AW233" s="24"/>
      <c r="AX233" s="24"/>
      <c r="AY233" s="24"/>
      <c r="AZ233" s="24"/>
      <c r="BA233" s="24"/>
      <c r="BB233" s="24"/>
      <c r="BC233" s="24"/>
      <c r="BD233" s="24"/>
      <c r="BE233" s="24"/>
      <c r="BF233" s="24"/>
      <c r="BG233" s="24"/>
      <c r="BH233" s="24"/>
      <c r="BI233" s="24"/>
      <c r="BJ233" s="24"/>
      <c r="BK233" s="24"/>
      <c r="BL233" s="24"/>
      <c r="BM233" s="24"/>
    </row>
    <row r="234" spans="1:65" ht="15.75" x14ac:dyDescent="0.25">
      <c r="A234" s="19"/>
      <c r="B234" s="24"/>
      <c r="C234" s="24"/>
      <c r="D234" s="25"/>
      <c r="E234" s="24"/>
      <c r="F234" s="24"/>
      <c r="G234" s="24"/>
      <c r="H234" s="24"/>
      <c r="I234" s="24"/>
      <c r="J234" s="24"/>
      <c r="K234" s="24"/>
      <c r="L234" s="24"/>
      <c r="M234" s="24"/>
      <c r="N234" s="24"/>
      <c r="O234" s="24"/>
      <c r="P234" s="24"/>
      <c r="Q234" s="24"/>
      <c r="R234" s="24"/>
      <c r="S234" s="24"/>
      <c r="T234" s="24"/>
      <c r="U234" s="24"/>
      <c r="V234" s="24"/>
      <c r="W234" s="24"/>
      <c r="X234" s="24"/>
      <c r="Y234" s="24"/>
      <c r="Z234" s="24"/>
      <c r="AA234" s="24"/>
      <c r="AB234" s="24"/>
      <c r="AC234" s="24"/>
      <c r="AD234" s="24"/>
      <c r="AE234" s="24"/>
      <c r="AF234" s="24"/>
      <c r="AG234" s="24"/>
      <c r="AH234" s="24"/>
      <c r="AI234" s="24"/>
      <c r="AJ234" s="24"/>
      <c r="AK234" s="24"/>
      <c r="AL234" s="24"/>
      <c r="AM234" s="24"/>
      <c r="AN234" s="24"/>
      <c r="AO234" s="24"/>
      <c r="AP234" s="24"/>
      <c r="AQ234" s="24"/>
      <c r="AR234" s="24"/>
      <c r="AS234" s="24"/>
      <c r="AT234" s="24"/>
      <c r="AU234" s="24"/>
      <c r="AV234" s="24"/>
      <c r="AW234" s="24"/>
      <c r="AX234" s="24"/>
      <c r="AY234" s="24"/>
      <c r="AZ234" s="24"/>
      <c r="BA234" s="24"/>
      <c r="BB234" s="24"/>
      <c r="BC234" s="24"/>
      <c r="BD234" s="24"/>
      <c r="BE234" s="24"/>
      <c r="BF234" s="24"/>
      <c r="BG234" s="24"/>
      <c r="BH234" s="24"/>
      <c r="BI234" s="24"/>
      <c r="BJ234" s="24"/>
      <c r="BK234" s="24"/>
      <c r="BL234" s="24"/>
      <c r="BM234" s="24"/>
    </row>
    <row r="235" spans="1:65" ht="15.75" x14ac:dyDescent="0.25">
      <c r="A235" s="19"/>
      <c r="B235" s="24"/>
      <c r="C235" s="24"/>
      <c r="D235" s="25"/>
      <c r="E235" s="24"/>
      <c r="F235" s="24"/>
      <c r="G235" s="24"/>
      <c r="H235" s="24"/>
      <c r="I235" s="24"/>
      <c r="J235" s="24"/>
      <c r="K235" s="24"/>
      <c r="L235" s="24"/>
      <c r="M235" s="24"/>
      <c r="N235" s="24"/>
      <c r="O235" s="24"/>
      <c r="P235" s="24"/>
      <c r="Q235" s="24"/>
      <c r="R235" s="24"/>
      <c r="S235" s="24"/>
      <c r="T235" s="24"/>
      <c r="U235" s="24"/>
      <c r="V235" s="24"/>
      <c r="W235" s="24"/>
      <c r="X235" s="24"/>
      <c r="Y235" s="24"/>
      <c r="Z235" s="24"/>
      <c r="AA235" s="24"/>
      <c r="AB235" s="24"/>
      <c r="AC235" s="24"/>
      <c r="AD235" s="24"/>
      <c r="AE235" s="24"/>
      <c r="AF235" s="24"/>
      <c r="AG235" s="24"/>
      <c r="AH235" s="24"/>
      <c r="AI235" s="24"/>
      <c r="AJ235" s="24"/>
      <c r="AK235" s="24"/>
      <c r="AL235" s="24"/>
      <c r="AM235" s="24"/>
      <c r="AN235" s="24"/>
      <c r="AO235" s="24"/>
      <c r="AP235" s="24"/>
      <c r="AQ235" s="24"/>
      <c r="AR235" s="24"/>
      <c r="AS235" s="24"/>
      <c r="AT235" s="24"/>
      <c r="AU235" s="24"/>
      <c r="AV235" s="24"/>
      <c r="AW235" s="24"/>
      <c r="AX235" s="24"/>
      <c r="AY235" s="24"/>
      <c r="AZ235" s="24"/>
      <c r="BA235" s="24"/>
      <c r="BB235" s="24"/>
      <c r="BC235" s="24"/>
      <c r="BD235" s="24"/>
      <c r="BE235" s="24"/>
      <c r="BF235" s="24"/>
      <c r="BG235" s="24"/>
      <c r="BH235" s="24"/>
      <c r="BI235" s="24"/>
      <c r="BJ235" s="24"/>
      <c r="BK235" s="24"/>
      <c r="BL235" s="24"/>
      <c r="BM235" s="24"/>
    </row>
    <row r="236" spans="1:65" ht="15.75" x14ac:dyDescent="0.25">
      <c r="A236" s="19"/>
      <c r="B236" s="24"/>
      <c r="C236" s="24"/>
      <c r="D236" s="25"/>
      <c r="E236" s="24"/>
      <c r="F236" s="24"/>
      <c r="G236" s="24"/>
      <c r="H236" s="24"/>
      <c r="I236" s="24"/>
      <c r="J236" s="24"/>
      <c r="K236" s="24"/>
      <c r="L236" s="24"/>
      <c r="M236" s="24"/>
      <c r="N236" s="24"/>
      <c r="O236" s="24"/>
      <c r="P236" s="24"/>
      <c r="Q236" s="24"/>
      <c r="R236" s="24"/>
      <c r="S236" s="24"/>
      <c r="T236" s="24"/>
      <c r="U236" s="24"/>
      <c r="V236" s="24"/>
      <c r="W236" s="24"/>
      <c r="X236" s="24"/>
      <c r="Y236" s="24"/>
      <c r="Z236" s="24"/>
      <c r="AA236" s="24"/>
      <c r="AB236" s="24"/>
      <c r="AC236" s="24"/>
      <c r="AD236" s="24"/>
      <c r="AE236" s="24"/>
      <c r="AF236" s="24"/>
      <c r="AG236" s="24"/>
      <c r="AH236" s="24"/>
      <c r="AI236" s="24"/>
      <c r="AJ236" s="24"/>
      <c r="AK236" s="24"/>
      <c r="AL236" s="24"/>
      <c r="AM236" s="24"/>
      <c r="AN236" s="24"/>
      <c r="AO236" s="24"/>
      <c r="AP236" s="24"/>
      <c r="AQ236" s="24"/>
      <c r="AR236" s="24"/>
      <c r="AS236" s="24"/>
      <c r="AT236" s="24"/>
      <c r="AU236" s="24"/>
      <c r="AV236" s="24"/>
      <c r="AW236" s="24"/>
      <c r="AX236" s="24"/>
      <c r="AY236" s="24"/>
      <c r="AZ236" s="24"/>
      <c r="BA236" s="24"/>
      <c r="BB236" s="24"/>
      <c r="BC236" s="24"/>
      <c r="BD236" s="24"/>
      <c r="BE236" s="24"/>
      <c r="BF236" s="24"/>
      <c r="BG236" s="24"/>
      <c r="BH236" s="24"/>
      <c r="BI236" s="24"/>
      <c r="BJ236" s="24"/>
      <c r="BK236" s="24"/>
      <c r="BL236" s="24"/>
      <c r="BM236" s="24"/>
    </row>
    <row r="237" spans="1:65" ht="15.75" x14ac:dyDescent="0.25">
      <c r="A237" s="19"/>
      <c r="B237" s="24"/>
      <c r="C237" s="24"/>
      <c r="D237" s="43"/>
      <c r="E237" s="24"/>
      <c r="F237" s="24"/>
      <c r="G237" s="24"/>
      <c r="H237" s="24"/>
      <c r="I237" s="24"/>
      <c r="J237" s="24"/>
      <c r="K237" s="24"/>
      <c r="L237" s="24"/>
      <c r="M237" s="24"/>
      <c r="N237" s="24"/>
      <c r="O237" s="24"/>
      <c r="P237" s="24"/>
      <c r="Q237" s="24"/>
      <c r="R237" s="24"/>
      <c r="S237" s="24"/>
      <c r="T237" s="24"/>
      <c r="U237" s="24"/>
      <c r="V237" s="24"/>
      <c r="W237" s="24"/>
      <c r="X237" s="24"/>
      <c r="Y237" s="24"/>
      <c r="Z237" s="24"/>
      <c r="AA237" s="24"/>
      <c r="AB237" s="24"/>
      <c r="AC237" s="24"/>
      <c r="AD237" s="24"/>
      <c r="AE237" s="24"/>
      <c r="AF237" s="24"/>
      <c r="AG237" s="24"/>
      <c r="AH237" s="24"/>
      <c r="AI237" s="24"/>
      <c r="AJ237" s="24"/>
      <c r="AK237" s="24"/>
      <c r="AL237" s="24"/>
      <c r="AM237" s="24"/>
      <c r="AN237" s="24"/>
      <c r="AO237" s="24"/>
      <c r="AP237" s="24"/>
      <c r="AQ237" s="24"/>
      <c r="AR237" s="24"/>
      <c r="AS237" s="24"/>
      <c r="AT237" s="24"/>
      <c r="AU237" s="24"/>
      <c r="AV237" s="24"/>
      <c r="AW237" s="24"/>
      <c r="AX237" s="24"/>
      <c r="AY237" s="24"/>
      <c r="AZ237" s="24"/>
      <c r="BA237" s="24"/>
      <c r="BB237" s="24"/>
      <c r="BC237" s="24"/>
      <c r="BD237" s="24"/>
      <c r="BE237" s="24"/>
      <c r="BF237" s="24"/>
      <c r="BG237" s="24"/>
      <c r="BH237" s="24"/>
      <c r="BI237" s="24"/>
      <c r="BJ237" s="24"/>
      <c r="BK237" s="24"/>
      <c r="BL237" s="24"/>
      <c r="BM237" s="24"/>
    </row>
    <row r="238" spans="1:65" ht="15.75" x14ac:dyDescent="0.25">
      <c r="A238" s="19"/>
      <c r="B238" s="24"/>
      <c r="C238" s="24"/>
      <c r="D238" s="43"/>
      <c r="E238" s="24"/>
      <c r="F238" s="24"/>
      <c r="G238" s="24"/>
      <c r="H238" s="24"/>
      <c r="I238" s="24"/>
      <c r="J238" s="24"/>
      <c r="K238" s="24"/>
      <c r="L238" s="24"/>
      <c r="M238" s="24"/>
      <c r="N238" s="24"/>
      <c r="O238" s="24"/>
      <c r="P238" s="24"/>
      <c r="Q238" s="24"/>
      <c r="R238" s="24"/>
      <c r="S238" s="24"/>
      <c r="T238" s="24"/>
      <c r="U238" s="24"/>
      <c r="V238" s="24"/>
      <c r="W238" s="24"/>
      <c r="X238" s="24"/>
      <c r="Y238" s="24"/>
      <c r="Z238" s="24"/>
      <c r="AA238" s="24"/>
      <c r="AB238" s="24"/>
      <c r="AC238" s="24"/>
      <c r="AD238" s="24"/>
      <c r="AE238" s="24"/>
      <c r="AF238" s="24"/>
      <c r="AG238" s="24"/>
      <c r="AH238" s="24"/>
      <c r="AI238" s="24"/>
      <c r="AJ238" s="24"/>
      <c r="AK238" s="24"/>
      <c r="AL238" s="24"/>
      <c r="AM238" s="24"/>
      <c r="AN238" s="24"/>
      <c r="AO238" s="24"/>
      <c r="AP238" s="24"/>
      <c r="AQ238" s="24"/>
      <c r="AR238" s="24"/>
      <c r="AS238" s="24"/>
      <c r="AT238" s="24"/>
      <c r="AU238" s="24"/>
      <c r="AV238" s="24"/>
      <c r="AW238" s="24"/>
      <c r="AX238" s="24"/>
      <c r="AY238" s="24"/>
      <c r="AZ238" s="24"/>
      <c r="BA238" s="24"/>
      <c r="BB238" s="24"/>
      <c r="BC238" s="24"/>
      <c r="BD238" s="24"/>
      <c r="BE238" s="24"/>
      <c r="BF238" s="24"/>
      <c r="BG238" s="24"/>
      <c r="BH238" s="24"/>
      <c r="BI238" s="24"/>
      <c r="BJ238" s="24"/>
      <c r="BK238" s="24"/>
      <c r="BL238" s="24"/>
      <c r="BM238" s="24"/>
    </row>
    <row r="239" spans="1:65" ht="15.75" x14ac:dyDescent="0.25">
      <c r="A239" s="19"/>
      <c r="B239" s="24"/>
      <c r="C239" s="24"/>
      <c r="D239" s="43"/>
      <c r="E239" s="24"/>
      <c r="F239" s="24"/>
      <c r="G239" s="24"/>
      <c r="H239" s="24"/>
      <c r="I239" s="24"/>
      <c r="J239" s="24"/>
      <c r="K239" s="24"/>
      <c r="L239" s="24"/>
      <c r="M239" s="24"/>
      <c r="N239" s="24"/>
      <c r="O239" s="24"/>
      <c r="P239" s="24"/>
      <c r="Q239" s="24"/>
      <c r="R239" s="24"/>
      <c r="S239" s="24"/>
      <c r="T239" s="24"/>
      <c r="U239" s="24"/>
      <c r="V239" s="24"/>
      <c r="W239" s="24"/>
      <c r="X239" s="24"/>
      <c r="Y239" s="24"/>
      <c r="Z239" s="24"/>
      <c r="AA239" s="24"/>
      <c r="AB239" s="24"/>
      <c r="AC239" s="24"/>
      <c r="AD239" s="24"/>
      <c r="AE239" s="24"/>
      <c r="AF239" s="24"/>
      <c r="AG239" s="24"/>
      <c r="AH239" s="24"/>
      <c r="AI239" s="24"/>
      <c r="AJ239" s="24"/>
      <c r="AK239" s="24"/>
      <c r="AL239" s="24"/>
      <c r="AM239" s="24"/>
      <c r="AN239" s="24"/>
      <c r="AO239" s="24"/>
      <c r="AP239" s="24"/>
      <c r="AQ239" s="24"/>
      <c r="AR239" s="24"/>
      <c r="AS239" s="24"/>
      <c r="AT239" s="24"/>
      <c r="AU239" s="24"/>
      <c r="AV239" s="24"/>
      <c r="AW239" s="24"/>
      <c r="AX239" s="24"/>
      <c r="AY239" s="24"/>
      <c r="AZ239" s="24"/>
      <c r="BA239" s="24"/>
      <c r="BB239" s="24"/>
      <c r="BC239" s="24"/>
      <c r="BD239" s="24"/>
      <c r="BE239" s="24"/>
      <c r="BF239" s="24"/>
      <c r="BG239" s="24"/>
      <c r="BH239" s="24"/>
      <c r="BI239" s="24"/>
      <c r="BJ239" s="24"/>
      <c r="BK239" s="24"/>
      <c r="BL239" s="24"/>
      <c r="BM239" s="24"/>
    </row>
    <row r="240" spans="1:65" ht="15.75" x14ac:dyDescent="0.25">
      <c r="A240" s="19"/>
      <c r="B240" s="24"/>
      <c r="C240" s="24"/>
      <c r="D240" s="43"/>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B240" s="24"/>
      <c r="AC240" s="24"/>
      <c r="AD240" s="24"/>
      <c r="AE240" s="24"/>
      <c r="AF240" s="24"/>
      <c r="AG240" s="24"/>
      <c r="AH240" s="24"/>
      <c r="AI240" s="24"/>
      <c r="AJ240" s="24"/>
      <c r="AK240" s="24"/>
      <c r="AL240" s="24"/>
      <c r="AM240" s="24"/>
      <c r="AN240" s="24"/>
      <c r="AO240" s="24"/>
      <c r="AP240" s="24"/>
      <c r="AQ240" s="24"/>
      <c r="AR240" s="24"/>
      <c r="AS240" s="24"/>
      <c r="AT240" s="24"/>
      <c r="AU240" s="24"/>
      <c r="AV240" s="24"/>
      <c r="AW240" s="24"/>
      <c r="AX240" s="24"/>
      <c r="AY240" s="24"/>
      <c r="AZ240" s="24"/>
      <c r="BA240" s="24"/>
      <c r="BB240" s="24"/>
      <c r="BC240" s="24"/>
      <c r="BD240" s="24"/>
      <c r="BE240" s="24"/>
      <c r="BF240" s="24"/>
      <c r="BG240" s="24"/>
      <c r="BH240" s="24"/>
      <c r="BI240" s="24"/>
      <c r="BJ240" s="24"/>
      <c r="BK240" s="24"/>
      <c r="BL240" s="24"/>
      <c r="BM240" s="24"/>
    </row>
    <row r="241" spans="1:65" ht="15.75" x14ac:dyDescent="0.25">
      <c r="A241" s="19"/>
      <c r="B241" s="24"/>
      <c r="C241" s="24"/>
      <c r="D241" s="43"/>
      <c r="E241" s="24"/>
      <c r="F241" s="24"/>
      <c r="G241" s="24"/>
      <c r="H241" s="24"/>
      <c r="I241" s="24"/>
      <c r="J241" s="24"/>
      <c r="K241" s="24"/>
      <c r="L241" s="24"/>
      <c r="M241" s="24"/>
      <c r="N241" s="24"/>
      <c r="O241" s="24"/>
      <c r="P241" s="24"/>
      <c r="Q241" s="24"/>
      <c r="R241" s="24"/>
      <c r="S241" s="24"/>
      <c r="T241" s="24"/>
      <c r="U241" s="24"/>
      <c r="V241" s="24"/>
      <c r="W241" s="24"/>
      <c r="X241" s="24"/>
      <c r="Y241" s="24"/>
      <c r="Z241" s="24"/>
      <c r="AA241" s="24"/>
      <c r="AB241" s="24"/>
      <c r="AC241" s="24"/>
      <c r="AD241" s="24"/>
      <c r="AE241" s="24"/>
      <c r="AF241" s="24"/>
      <c r="AG241" s="24"/>
      <c r="AH241" s="24"/>
      <c r="AI241" s="24"/>
      <c r="AJ241" s="24"/>
      <c r="AK241" s="24"/>
      <c r="AL241" s="24"/>
      <c r="AM241" s="24"/>
      <c r="AN241" s="24"/>
      <c r="AO241" s="24"/>
      <c r="AP241" s="24"/>
      <c r="AQ241" s="24"/>
      <c r="AR241" s="24"/>
      <c r="AS241" s="24"/>
      <c r="AT241" s="24"/>
      <c r="AU241" s="24"/>
      <c r="AV241" s="24"/>
      <c r="AW241" s="24"/>
      <c r="AX241" s="24"/>
      <c r="AY241" s="24"/>
      <c r="AZ241" s="24"/>
      <c r="BA241" s="24"/>
      <c r="BB241" s="24"/>
      <c r="BC241" s="24"/>
      <c r="BD241" s="24"/>
      <c r="BE241" s="24"/>
      <c r="BF241" s="24"/>
      <c r="BG241" s="24"/>
      <c r="BH241" s="24"/>
      <c r="BI241" s="24"/>
      <c r="BJ241" s="24"/>
      <c r="BK241" s="24"/>
      <c r="BL241" s="24"/>
      <c r="BM241" s="24"/>
    </row>
    <row r="242" spans="1:65" ht="15.75" x14ac:dyDescent="0.25">
      <c r="A242" s="44"/>
      <c r="B242" s="45"/>
      <c r="C242" s="45"/>
      <c r="D242" s="43"/>
      <c r="E242" s="45"/>
      <c r="F242" s="45"/>
      <c r="G242" s="45"/>
      <c r="H242" s="45"/>
      <c r="I242" s="45"/>
      <c r="J242" s="45"/>
      <c r="K242" s="46"/>
      <c r="L242" s="46"/>
      <c r="M242" s="46"/>
      <c r="N242" s="46"/>
      <c r="O242" s="46"/>
      <c r="P242" s="46"/>
      <c r="Q242" s="46"/>
      <c r="R242" s="46"/>
      <c r="S242" s="46"/>
      <c r="T242" s="46"/>
      <c r="U242" s="46"/>
      <c r="V242" s="46"/>
      <c r="W242" s="46"/>
      <c r="X242" s="46"/>
      <c r="Y242" s="46"/>
      <c r="Z242" s="46"/>
      <c r="AA242" s="46"/>
      <c r="AB242" s="46"/>
      <c r="AC242" s="46"/>
      <c r="AD242" s="46"/>
      <c r="AE242" s="46"/>
      <c r="AF242" s="46"/>
      <c r="AG242" s="46"/>
      <c r="AH242" s="46"/>
      <c r="AI242" s="46"/>
      <c r="AJ242" s="46"/>
      <c r="AK242" s="46"/>
      <c r="AL242" s="46"/>
      <c r="AM242" s="46"/>
      <c r="AN242" s="46"/>
      <c r="AO242" s="46"/>
      <c r="AP242" s="46"/>
      <c r="AQ242" s="46"/>
      <c r="AR242" s="46"/>
      <c r="AS242" s="46"/>
      <c r="AT242" s="46"/>
      <c r="AU242" s="46"/>
      <c r="AV242" s="46"/>
      <c r="AW242" s="46"/>
      <c r="AX242" s="46"/>
      <c r="AY242" s="46"/>
      <c r="AZ242" s="46"/>
      <c r="BA242" s="46"/>
      <c r="BB242" s="46"/>
      <c r="BC242" s="46"/>
      <c r="BD242" s="46"/>
      <c r="BE242" s="46"/>
      <c r="BF242" s="46"/>
      <c r="BG242" s="46"/>
      <c r="BH242" s="46"/>
      <c r="BI242" s="46"/>
      <c r="BJ242" s="46"/>
      <c r="BK242" s="46"/>
      <c r="BL242" s="46"/>
      <c r="BM242" s="46"/>
    </row>
    <row r="243" spans="1:65" ht="15.75" x14ac:dyDescent="0.25">
      <c r="A243" s="44"/>
      <c r="B243" s="45"/>
      <c r="C243" s="45"/>
      <c r="D243" s="43"/>
      <c r="E243" s="45"/>
      <c r="F243" s="45"/>
      <c r="G243" s="45"/>
      <c r="H243" s="45"/>
      <c r="I243" s="45"/>
      <c r="J243" s="45"/>
      <c r="K243" s="46"/>
      <c r="L243" s="46"/>
      <c r="M243" s="46"/>
      <c r="N243" s="46"/>
      <c r="O243" s="46"/>
      <c r="P243" s="46"/>
      <c r="Q243" s="46"/>
      <c r="R243" s="46"/>
      <c r="S243" s="46"/>
      <c r="T243" s="46"/>
      <c r="U243" s="46"/>
      <c r="V243" s="46"/>
      <c r="W243" s="46"/>
      <c r="X243" s="46"/>
      <c r="Y243" s="46"/>
      <c r="Z243" s="46"/>
      <c r="AA243" s="46"/>
      <c r="AB243" s="46"/>
      <c r="AC243" s="46"/>
      <c r="AD243" s="46"/>
      <c r="AE243" s="46"/>
      <c r="AF243" s="46"/>
      <c r="AG243" s="46"/>
      <c r="AH243" s="46"/>
      <c r="AI243" s="46"/>
      <c r="AJ243" s="46"/>
      <c r="AK243" s="46"/>
      <c r="AL243" s="46"/>
      <c r="AM243" s="46"/>
      <c r="AN243" s="46"/>
      <c r="AO243" s="46"/>
      <c r="AP243" s="46"/>
      <c r="AQ243" s="46"/>
      <c r="AR243" s="46"/>
      <c r="AS243" s="46"/>
      <c r="AT243" s="46"/>
      <c r="AU243" s="46"/>
      <c r="AV243" s="46"/>
      <c r="AW243" s="46"/>
      <c r="AX243" s="46"/>
      <c r="AY243" s="46"/>
      <c r="AZ243" s="46"/>
      <c r="BA243" s="46"/>
      <c r="BB243" s="46"/>
      <c r="BC243" s="46"/>
      <c r="BD243" s="46"/>
      <c r="BE243" s="46"/>
      <c r="BF243" s="46"/>
      <c r="BG243" s="46"/>
      <c r="BH243" s="46"/>
      <c r="BI243" s="46"/>
      <c r="BJ243" s="46"/>
      <c r="BK243" s="46"/>
      <c r="BL243" s="46"/>
      <c r="BM243" s="46"/>
    </row>
  </sheetData>
  <mergeCells count="7">
    <mergeCell ref="A1:D1"/>
    <mergeCell ref="E1:BM1"/>
    <mergeCell ref="A2:J2"/>
    <mergeCell ref="K2:M2"/>
    <mergeCell ref="N2:O2"/>
    <mergeCell ref="P2:AI2"/>
    <mergeCell ref="AJ2:BM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C6BD8-0BAB-49B6-B8DC-0A3AE4299512}">
  <dimension ref="A1"/>
  <sheetViews>
    <sheetView workbookViewId="0">
      <selection sqref="A1:XFD1048576"/>
    </sheetView>
  </sheetViews>
  <sheetFormatPr defaultRowHeight="15" x14ac:dyDescent="0.2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C3A37-13DF-4BEB-BB85-DCA2F00C34C8}">
  <dimension ref="C4"/>
  <sheetViews>
    <sheetView workbookViewId="0">
      <selection activeCell="C4" sqref="C4"/>
    </sheetView>
  </sheetViews>
  <sheetFormatPr defaultRowHeight="15" x14ac:dyDescent="0.25"/>
  <sheetData>
    <row r="4" spans="3:3" x14ac:dyDescent="0.25">
      <c r="C4" t="s">
        <v>85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2997E-D645-438C-9CD4-0729952BCD3E}">
  <dimension ref="A1"/>
  <sheetViews>
    <sheetView zoomScale="80" zoomScaleNormal="80" workbookViewId="0">
      <selection activeCell="AB12" sqref="AB12"/>
    </sheetView>
  </sheetViews>
  <sheetFormatPr defaultRowHeight="15" x14ac:dyDescent="0.25"/>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D1D7E-BA2E-46F8-8DD3-362E03700EB9}">
  <dimension ref="C3"/>
  <sheetViews>
    <sheetView workbookViewId="0">
      <selection activeCell="E3" sqref="E3"/>
    </sheetView>
  </sheetViews>
  <sheetFormatPr defaultRowHeight="15" x14ac:dyDescent="0.25"/>
  <sheetData>
    <row r="3" spans="3:3" x14ac:dyDescent="0.25">
      <c r="C3" t="s">
        <v>442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Bacteria Matrix</vt:lpstr>
      <vt:lpstr>Temperature Matrix</vt:lpstr>
      <vt:lpstr>Education and Outreach Matrix</vt:lpstr>
      <vt:lpstr>RC Scope</vt:lpstr>
      <vt:lpstr>Activity Summary</vt:lpstr>
      <vt:lpstr>Implementation Activity Map</vt:lpstr>
      <vt:lpstr>Bacteria Attachments</vt:lpstr>
      <vt:lpstr>LID Feature Survey</vt:lpstr>
      <vt:lpstr>Temperature Attachments</vt:lpstr>
      <vt:lpstr>Stats and Budget Restoration</vt:lpstr>
      <vt:lpstr>Interactive Riparian Map Demo</vt:lpstr>
      <vt:lpstr>RVP Concept Plan</vt:lpstr>
      <vt:lpstr>Education Attachments</vt:lpstr>
      <vt:lpstr>Rogue River Clean Up</vt:lpstr>
      <vt:lpstr>Article to Blog Post Example</vt:lpstr>
      <vt:lpstr>Stream Smart Blogs and Posts</vt:lpstr>
      <vt:lpstr>Stream Smart Post Schedule</vt:lpstr>
      <vt:lpstr>Salmon Watch Summary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Stabach</dc:creator>
  <cp:lastModifiedBy>Greg Stabach</cp:lastModifiedBy>
  <dcterms:created xsi:type="dcterms:W3CDTF">2021-09-08T15:39:05Z</dcterms:created>
  <dcterms:modified xsi:type="dcterms:W3CDTF">2023-10-17T19:52:27Z</dcterms:modified>
</cp:coreProperties>
</file>