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70" yWindow="-180" windowWidth="27795" windowHeight="11325" tabRatio="904"/>
  </bookViews>
  <sheets>
    <sheet name="Bacteria" sheetId="1" r:id="rId1"/>
    <sheet name="Temperature" sheetId="2" r:id="rId2"/>
    <sheet name="Education and Outreach" sheetId="5" r:id="rId3"/>
    <sheet name="Activity Summary" sheetId="12" r:id="rId4"/>
    <sheet name="Stream Smart Posts" sheetId="7" r:id="rId5"/>
    <sheet name="Funding Leveraged" sheetId="8" r:id="rId6"/>
    <sheet name="Pollinator Planting Sites" sheetId="17" r:id="rId7"/>
  </sheets>
  <calcPr calcId="145621" iterate="1" iterateCount="5"/>
</workbook>
</file>

<file path=xl/calcChain.xml><?xml version="1.0" encoding="utf-8"?>
<calcChain xmlns="http://schemas.openxmlformats.org/spreadsheetml/2006/main">
  <c r="L26" i="17" l="1"/>
  <c r="L27" i="17" s="1"/>
  <c r="M24" i="17"/>
  <c r="M22" i="17"/>
  <c r="M26" i="17" s="1"/>
  <c r="G18" i="8" l="1"/>
</calcChain>
</file>

<file path=xl/sharedStrings.xml><?xml version="1.0" encoding="utf-8"?>
<sst xmlns="http://schemas.openxmlformats.org/spreadsheetml/2006/main" count="765" uniqueCount="480">
  <si>
    <r>
      <t xml:space="preserve">Bacteria </t>
    </r>
    <r>
      <rPr>
        <b/>
        <i/>
        <sz val="14"/>
        <color theme="1"/>
        <rFont val="Calibri"/>
        <family val="2"/>
        <scheme val="minor"/>
      </rPr>
      <t>(also addresses pH, Dissolved Oxygen, Nutrients)</t>
    </r>
  </si>
  <si>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</si>
  <si>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</si>
  <si>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</si>
  <si>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</si>
  <si>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</si>
  <si>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</si>
  <si>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</si>
  <si>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</si>
  <si>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</si>
  <si>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</si>
  <si>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</si>
  <si>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</si>
  <si>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</si>
  <si>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</si>
  <si>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</si>
  <si>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</si>
  <si>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</si>
  <si>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</si>
  <si>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</si>
  <si>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</si>
  <si>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</si>
  <si>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</si>
  <si>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</si>
  <si>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</si>
  <si>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</si>
  <si>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</si>
  <si>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</si>
  <si>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</si>
  <si>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</si>
  <si>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</si>
  <si>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Reduce runoff volumes (Post construction).</t>
  </si>
  <si>
    <t>Continue to incorporate low impact development, green infrastructure approaches into capital improvements, development and redevelopment projects to reduce impervious areas and infiltrate runoff through municipal codes and ordinances.</t>
  </si>
  <si>
    <t>Track the features installed, size and treatment expectations as they are installed by updating the LID map annually.</t>
  </si>
  <si>
    <t>Ongoing as development occurs.</t>
  </si>
  <si>
    <t xml:space="preserve">In Phase II report.  Limited tracking and mapping completed by the Regional Manager (RVCOG) as requested. </t>
  </si>
  <si>
    <t>Encourage  residential downspout disconnection, rain gardens.  Provide educational opportunities including hands-on activities, resources, articles in newsletters/publications, and/or promote local workshops.</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</si>
  <si>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</si>
  <si>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</si>
  <si>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</si>
  <si>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</si>
  <si>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Year 1: July 2020-June 2020</t>
  </si>
  <si>
    <t>Year 2: July 2021-June 2021</t>
  </si>
  <si>
    <t>Year 3: July 2022-June 2022</t>
  </si>
  <si>
    <t>Year 4: July 2023-June 2023</t>
  </si>
  <si>
    <t>Year 5: July 2024-June 2024</t>
  </si>
  <si>
    <t>Implement WQ BMPs identified in the City’s Stormwater Master Plan as funds are available.</t>
  </si>
  <si>
    <t>Program implemented over extended period</t>
  </si>
  <si>
    <t>Report on BMPs implemented and any impediments.</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</si>
  <si>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</si>
  <si>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</si>
  <si>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</si>
  <si>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</si>
  <si>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Annual update on actions taken. In Phase II report.</t>
  </si>
  <si>
    <t xml:space="preserve">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t>
  </si>
  <si>
    <t>Illegal dumping  and illicit discharge</t>
  </si>
  <si>
    <t>Continue illicit discharge monitoring (hot spot and storm drain).  Part of Regional Monitoring Program.</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</si>
  <si>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</si>
  <si>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Staff Time</t>
  </si>
  <si>
    <t>Respond to and investigate the potential sources of illicit discharge as discovered by the monitoring program</t>
  </si>
  <si>
    <t>Report on illicit discharge and hot spot follow-up on an annual basis,  Annual report or regional activities  generated by RVCOG.</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</si>
  <si>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</si>
  <si>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</si>
  <si>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</si>
  <si>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Inspect city sewers to ensure no cross connections.  Report any dumping or discharges to surface waters to DEQ. Part of phase Ii compliance.</t>
  </si>
  <si>
    <t xml:space="preserve">Update on the number of investigations and any enforcement actions taken.  Any activities tracked or responded to by RVCOG are including in the annual report of regional activities..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</si>
  <si>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</si>
  <si>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</si>
  <si>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</si>
  <si>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</si>
  <si>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</si>
  <si>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</si>
  <si>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</si>
  <si>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</si>
  <si>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</si>
  <si>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</si>
  <si>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</si>
  <si>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</si>
  <si>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</si>
  <si>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</si>
  <si>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</si>
  <si>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</si>
  <si>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</si>
  <si>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Protect riparian areas by implementing current riparian  protection standards</t>
  </si>
  <si>
    <t>Implement current ordinance or riparian buffer standards.</t>
  </si>
  <si>
    <t xml:space="preserve">List of actions taken.  </t>
  </si>
  <si>
    <t xml:space="preserve">Ongoing </t>
  </si>
  <si>
    <t xml:space="preserve">Annual reports will track number and type of actions taken.   </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</si>
  <si>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</si>
  <si>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</si>
  <si>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</si>
  <si>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</si>
  <si>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first year program development and discussion, with line item and funding pending annually thereafter if program is established</t>
  </si>
  <si>
    <t>Participate in a DMA-wide restoration program and provide outreach to target areas.</t>
  </si>
  <si>
    <t>Identifying, prioritizing, and moving toward implementation of projects.  The regional program builds on the work completed in previous years and uses materials found in Bear Creek and Rogue Basin Planting Plans to prioritize and begin implementation.</t>
  </si>
  <si>
    <t xml:space="preserve">Continue to participate in the regional program through RVCOG.  </t>
  </si>
  <si>
    <t>Completion and record of annual efforts (map updates, statistics, funding)</t>
  </si>
  <si>
    <t>Annually</t>
  </si>
  <si>
    <t>Volunteer Planting Event(s)</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</si>
  <si>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</si>
  <si>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 xml:space="preserve">Staff time. RVCOG.  Partners.  And/or volunteers. </t>
  </si>
  <si>
    <t>Document celebration activities, number of participants, number of trees planted and/or given away.</t>
  </si>
  <si>
    <t>A minimum of one event held each year with local participants and activities that educate and implement tree planting.</t>
  </si>
  <si>
    <t>Maintain heathy streamside vegetation on publically owned lands</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</si>
  <si>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</si>
  <si>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</si>
  <si>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</si>
  <si>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</si>
  <si>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 xml:space="preserve">Identify (map) Implemented projects on an annual basis until 100% complete.  If all public lands are completed, maintain plantings and add any new areas that become public.  </t>
  </si>
  <si>
    <t>Stormwater Runoff</t>
  </si>
  <si>
    <t xml:space="preserve">Reduce warm stormwater runoff volumes (post construction). </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</si>
  <si>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</si>
  <si>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</si>
  <si>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</si>
  <si>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</si>
  <si>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</si>
  <si>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Staff time.  Regional programs through RVCOG.</t>
  </si>
  <si>
    <t>Any concerns identified by or reported to the RM during the implementation year are reported to the appropriate DMA, MS4, and/or DEQ.  Concerns and actions are also documented in the activity summary tab.</t>
  </si>
  <si>
    <t>Education and Outreach</t>
  </si>
  <si>
    <t>Impacts to Temperature &amp; Bacteria in  waters under city jurisdiction (includes Dissolved Oxygen, pH, Nutrients)</t>
  </si>
  <si>
    <t>Promote Cultural Awareness through Public Education and Involvement</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</si>
  <si>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</si>
  <si>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Staff, RVCOG, Partners</t>
  </si>
  <si>
    <t xml:space="preserve">Minimum of 2 articles published per year.  Topic areas determined annually.  </t>
  </si>
  <si>
    <t>Annual report with copies of articles.</t>
  </si>
  <si>
    <t>Maintain City’s web pages for Water Quality including stormwater and TMDL topics.  Regional information will be updated on RVCOG's TMDL pages and the Stream Smart TMDL related pages as part of the regional TMDL participation.</t>
  </si>
  <si>
    <t>Staff time, RVCOG</t>
  </si>
  <si>
    <t>DMA’s web pages are regularly updated with relevant and informative information. In addition, the City's TMDL information will be updated on RVCOG's website and the Stream Smart Site as appropriate.</t>
  </si>
  <si>
    <t>Annual Report summarizing changes &amp; relevant links, if changed.</t>
  </si>
  <si>
    <t xml:space="preserve">Continue to support the Regional Programs by working with RVCOG.  </t>
  </si>
  <si>
    <t xml:space="preserve">Annual Action Plan and Subsequent Report.  </t>
  </si>
  <si>
    <t>Actively participate in the Stream Smart or other campaigns including promoting and using the program for relevant programs, sharing posts from online media, and submitting content as appropriate for social media use.</t>
  </si>
  <si>
    <t xml:space="preserve">Staff time &amp; support funding. </t>
  </si>
  <si>
    <t xml:space="preserve">DMA’s webpage on Stream Smart website updated with relevant and informative information; participation in campaign planning &amp; implementation. </t>
  </si>
  <si>
    <t>Continued participation in the regional program.</t>
  </si>
  <si>
    <t>Continued distribution of outreach materials, providing technical assistance to landowners, schools, and other groups.  Providing continued support for assistance programs (e.g., SWCD riparian program).</t>
  </si>
  <si>
    <t>Summary of activities and materials provided.</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</si>
  <si>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</si>
  <si>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</si>
  <si>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</si>
  <si>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</si>
  <si>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 xml:space="preserve">Effectiveness Monitoring </t>
  </si>
  <si>
    <t xml:space="preserve">Programs to track effectiveness of TMDL implementation </t>
  </si>
  <si>
    <t xml:space="preserve">Working with DEQ, RVCOG or others implement water quality sampling program to evaluate and track program effectiveness.  RVCOG will continue to collect stream samples monthly at sites throughout the region.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</si>
  <si>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</si>
  <si>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</si>
  <si>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</si>
  <si>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TMDL Reporting</t>
  </si>
  <si>
    <t>Continued participation in TMDL Program</t>
  </si>
  <si>
    <t xml:space="preserve">City will continue to  update management on Stormwater/TMDL related actions  </t>
  </si>
  <si>
    <t>Staff Time, RVCOG as requested</t>
  </si>
  <si>
    <t>City staff will keep city council updated on Stormwater/TMDL related actions</t>
  </si>
  <si>
    <t xml:space="preserve">Report on number of updates given annually </t>
  </si>
  <si>
    <t>City will continue attend quarterly TMDL meetings.  Regional TMDL support also provides support for the TMDL meetings.</t>
  </si>
  <si>
    <t xml:space="preserve">DMAs will participate in quarterly TMDL meetings either in-person or via phone.   </t>
  </si>
  <si>
    <t xml:space="preserve">Quarterly Meetings will be attended by a representative from the city </t>
  </si>
  <si>
    <t xml:space="preserve">City will submit a TMDL annual implementation plan report yearly to DEQ.  RVCOG will track and report on regional activities.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</si>
  <si>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</si>
  <si>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</si>
  <si>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Completed with the submittal of this document and accompanying forms.  Additional information including copies of the full supplemental materials (tabs) can be found online at https://rvcog.org/what-we-do/natural-resources/clean-water-act-tmdl/bear-creek-tmdl/.</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</si>
  <si>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</si>
  <si>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Workshop/Program participation and measurable results (number of projects completed, participants, etc.). </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</si>
  <si>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</si>
  <si>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DMAs to fill in</t>
  </si>
  <si>
    <t>Staff Time, Work with RVCOG for tracking and funding support for projects (grants, partnerships)</t>
  </si>
  <si>
    <t>The RM investigates and documents areas of concern based on reports (calls), visual observations, and/or field results.  Hot spots are documented using survey 1-2-3 and mapped (https://arcg.is/1vKDL0).  Two observations were recorded during the implementation year.</t>
  </si>
  <si>
    <t>Ashland</t>
  </si>
  <si>
    <t>Jacksonville</t>
  </si>
  <si>
    <t>Medford</t>
  </si>
  <si>
    <t>Phoenix</t>
  </si>
  <si>
    <t>Talent</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</si>
  <si>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</si>
  <si>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</si>
  <si>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The Stream Smart website is updated monthly with new content, links and events.  The TMDL program activities are an important piece of the story and many of the Bear Creek Restoration activities will be highlighted on the BCRI web page in addition to Stream Smart and RVCOG.  The RM is participating in the team developing the website to provide information for the restoration work and to ensure that the information is tied effectively into Stream Smart so both pages benefit from the additional exposure.  TMDL related websites hosted on RVCOG's website are updated quarterly or more frequently as needed.  There are general TMDL pages for the Bear Creek TMDL, The Rogue Basin TMDL, and the City of Jacksonville.</t>
  </si>
  <si>
    <t>A report on the Bear Creek Restoration Initiative was provided to the Phoenix City Council.  No additional separate reports were given to management by the RM at DMA Council or Commission Meetings.  Updates on projects including Clean-ups were given at RVCOG Board Meetings which include representatives from City Councils and County Commissioners.</t>
  </si>
  <si>
    <t xml:space="preserve">DMA staff attended quarterly meetings and provided updates during the roundtable updates. </t>
  </si>
  <si>
    <t>Wings Across America</t>
  </si>
  <si>
    <t>Tech Assistance</t>
  </si>
  <si>
    <t>Description</t>
  </si>
  <si>
    <t xml:space="preserve">Five events were held this implementation year.  As part of the April SOLVE clean-up activities, and pollinator garden was planted at Lithia and Driveway field.  In addition, three willow staking events were also held in partnership with Jackson County and the Rogue River Watershed Council.  Planting of pollinators and other species occurred as part of the Adopt-A-Greenway activities at the Peninger Restoration Site in Central Point. Information on the events including number of volunteers, stakes planted, and other information can be found on the Restoration Volunteers tab.  https://rvcog.maps.arcgis.com/apps/mapviewer/index.html?webmap=4736299ed1a041ac87b70d4cafa4c4eb  </t>
  </si>
  <si>
    <t>Date</t>
  </si>
  <si>
    <r>
      <t xml:space="preserve">Due to the ongoing impacts of COVID19, events, workshops, and volunteer activities were limited in 2021 with a few exceptions, but picked up in 2022.  A full Salmon Watch Program was conducted in the Fall of 2021 with two additional Salmon Watch classes conducted in the spring.  Overall, the program reached over 1,300 students over 31 field days. </t>
    </r>
    <r>
      <rPr>
        <sz val="10"/>
        <rFont val="Calibri"/>
        <family val="2"/>
        <scheme val="minor"/>
      </rPr>
      <t xml:space="preserve"> The Bear Creek Clean-up had 353 participants and picked up 15,465 lbs of trash and removed invasive species along 10 miles of Bear Creek.  Additional activities included removal of 1000 square feet of invasive plants (trees of heaven, blackberries), mulching around plants, removal of dead pine branches and limbs, and planting and maintaining a pollinator garden.  In addition, there were several volunteer activities conducted as part of the Stream Smart Volunteer Program and fire restoration activities supported by the TMDL and Stormwater Programs had 127 attendees.  Other events for the season included the Southern Oregon Regional Envirothon, staffing a booth and Ecoquest Activity as part of the Rogue Valley Earth Day, instruction at the Southern Oregon Land Conservancy's Living on Your Land Program, participating in the Jackson Soil and Water Conservation District's Field Camp, serving on the panel for Senator Golden's Water Forum, and serving on the Crater Renaissance Academy's Careers in Technical Education Board. </t>
    </r>
  </si>
  <si>
    <t>The TMDL DMAs provide direct funding for the Stream Smart Program in conjunction with Phase II Programs.  As a result, there is overlap in program implementation and in subsequent reporting.  The TMDL portion focuses on the dry weather portion of the TMDL and in particular communities that don't have MS4 programs.  Medford, Ashland, Jackson County, and Central Point participate as members of the Advisory Committee.  An example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t>
  </si>
  <si>
    <t xml:space="preserve">The RM continues to work with both local and regional groups on educational programs.  In 2021-2022, a large focus of the restoration work and outreach was combined with the efforts of the Bear Creek Restoration Initiative. An outreach group was established that is looking at building community support for managing invasive species, long term maintenance, volunteer activities, and other programs.  We are also looking at how to work with business and private landowners to help in managing the corridor for fire resiliency, invasive species management, and native plant establishment.  In addition, as part of the overall monitoring that has been conducted, we are evaluating wide application of native species regeneration as a restoration strategy (the fire provided a unique opportunity for studying different restoration strategies).  </t>
  </si>
  <si>
    <t xml:space="preserve">TMDL implementation actions are tracked on an ongoing basis by RVCOG electronically through the use of surveys, maps, and/ or spreadsheets.  In addition, the online story map (https://storymaps.arcgis.com/stories/946ad5065160494c98d3388189d3542f) includes data analysis results and BMP recommendations.  </t>
  </si>
  <si>
    <t>Summary Information</t>
  </si>
  <si>
    <t>Statistics/Tracking Variables</t>
  </si>
  <si>
    <t>General Statistics</t>
  </si>
  <si>
    <t>Program</t>
  </si>
  <si>
    <t>Restoration Statistics</t>
  </si>
  <si>
    <t>Brochure Details</t>
  </si>
  <si>
    <t xml:space="preserve"> Meeting Attendance</t>
  </si>
  <si>
    <t>Event/Activity</t>
  </si>
  <si>
    <t>Time and Location (if needed)</t>
  </si>
  <si>
    <t>Number of People</t>
  </si>
  <si>
    <t>Number of Samples Collected</t>
  </si>
  <si>
    <t>Number of Items Distributed</t>
  </si>
  <si>
    <t>Funds Requested</t>
  </si>
  <si>
    <t>Funding Leveraged, match, requested</t>
  </si>
  <si>
    <t xml:space="preserve"> Funded?</t>
  </si>
  <si>
    <t>TMDL</t>
  </si>
  <si>
    <t>Phase II</t>
  </si>
  <si>
    <t>Both</t>
  </si>
  <si>
    <t>Acres Restored and/or Number of Trees Planted</t>
  </si>
  <si>
    <t>Acres of Invasives Treated</t>
  </si>
  <si>
    <t>New Stormwater</t>
  </si>
  <si>
    <t>SWEG</t>
  </si>
  <si>
    <t>Stream Jack Co</t>
  </si>
  <si>
    <t>Yard Care</t>
  </si>
  <si>
    <t>SW</t>
  </si>
  <si>
    <t>EPSC</t>
  </si>
  <si>
    <t>Painting</t>
  </si>
  <si>
    <t>Concrete</t>
  </si>
  <si>
    <t>Salmon</t>
  </si>
  <si>
    <t>Stream Smart stickers</t>
  </si>
  <si>
    <t>Poop Pledge</t>
  </si>
  <si>
    <t>Native Pledge</t>
  </si>
  <si>
    <t>Stormwater/LID  pledge</t>
  </si>
  <si>
    <t>Pesticides Pledge</t>
  </si>
  <si>
    <t>Salmon Stickers/tattoos</t>
  </si>
  <si>
    <t>Stream Smart Poop Dispensers</t>
  </si>
  <si>
    <t>Rain Garden Guide</t>
  </si>
  <si>
    <t>NOAA Stickers</t>
  </si>
  <si>
    <t>Streams JoCo</t>
  </si>
  <si>
    <t>Other/notes</t>
  </si>
  <si>
    <t>Jackson County</t>
  </si>
  <si>
    <t>Central Point</t>
  </si>
  <si>
    <t>RRVID</t>
  </si>
  <si>
    <t>TID</t>
  </si>
  <si>
    <t>MID</t>
  </si>
  <si>
    <t>DEQ</t>
  </si>
  <si>
    <t>ODF</t>
  </si>
  <si>
    <t>SWCD</t>
  </si>
  <si>
    <t>RVSS</t>
  </si>
  <si>
    <t>RRK</t>
  </si>
  <si>
    <t>RRWC</t>
  </si>
  <si>
    <t>RBP</t>
  </si>
  <si>
    <t>Grants Pass</t>
  </si>
  <si>
    <t>Eagle Point</t>
  </si>
  <si>
    <t>Josephine County</t>
  </si>
  <si>
    <t>Curry County</t>
  </si>
  <si>
    <t>Gold Beach</t>
  </si>
  <si>
    <t>Rogue River</t>
  </si>
  <si>
    <t>Eagle Point Irrigation District</t>
  </si>
  <si>
    <t>Shady Cove</t>
  </si>
  <si>
    <t>Gold Hill Irrigation District</t>
  </si>
  <si>
    <t>Gold Hill</t>
  </si>
  <si>
    <t>Cave Junction</t>
  </si>
  <si>
    <t>Others</t>
  </si>
  <si>
    <t>Salmon Watch Funding Application to JSWCD</t>
  </si>
  <si>
    <t>Funding request for $5,500.00 for Salmon Watch support including supplies, contracted instructors, and transportation.  Funding request approved on Thursday 7/22/21</t>
  </si>
  <si>
    <t>BCRI Funding Discussion</t>
  </si>
  <si>
    <t>10:00 am - 11:00 am</t>
  </si>
  <si>
    <t xml:space="preserve">Laird Norton Family Foundation funding discussion for BCRI with the Rogue River Watershed Council. </t>
  </si>
  <si>
    <t>Restoration and Fire Tour</t>
  </si>
  <si>
    <t>8:30 am - 11:00 am</t>
  </si>
  <si>
    <t xml:space="preserve">Tour with Talent Middle School at the Peninger fire site and Blue Heron Park.  Goal was to learn about fires in recreation and riparian corridors, restoration strategies, education strategies and more. </t>
  </si>
  <si>
    <t>Bear Creek Restoration Initiative (BCRI) Meeting</t>
  </si>
  <si>
    <t>2:00 pm - 4:00 pm</t>
  </si>
  <si>
    <t>Willow Staking Check-Up with Lance (RRWC)</t>
  </si>
  <si>
    <t>6:45 am - 8:30 am</t>
  </si>
  <si>
    <t>Checked on willow stakes that were put in by volunteers, RRWC, RVCOG, RVSS, and Jackson County this past winter. Cleared any vegetation that was blocking the willows from getting sunlight. We report a 95% survival rate and are very impressed with the success of these volunteer efforts.</t>
  </si>
  <si>
    <t>QA/QC Split Sample Run with DEQ and Lab Work</t>
  </si>
  <si>
    <t>11:45 am - 2:00 pm</t>
  </si>
  <si>
    <t>BCRI Op-Ed and Vision Meeting</t>
  </si>
  <si>
    <t>10:00 am - 12:00 pm</t>
  </si>
  <si>
    <t xml:space="preserve">Monthly Monitoring Run (TMDL) </t>
  </si>
  <si>
    <t>7:45 am - 5:45 pm</t>
  </si>
  <si>
    <t>Hot Spot - Near E8</t>
  </si>
  <si>
    <t>TMDL Quarterly Meeting</t>
  </si>
  <si>
    <t>1:00 pm to 3:00 pm</t>
  </si>
  <si>
    <t>X</t>
  </si>
  <si>
    <t>NO</t>
  </si>
  <si>
    <t>7:00 am - 9:00 am</t>
  </si>
  <si>
    <t>Salmon Watch Meeting with RVSS</t>
  </si>
  <si>
    <t>10:00 am to 11:00 am</t>
  </si>
  <si>
    <t>Stream Smart Web Visitation</t>
  </si>
  <si>
    <t>Post-Fire WQ Monitoring Meeting</t>
  </si>
  <si>
    <t>1:00 pm - 2:00 pm</t>
  </si>
  <si>
    <t>Rogue Drinking Water Parternship (RDWP) Meeting (Rogue River)</t>
  </si>
  <si>
    <t>Presented on SWAs, Watershed Patrol, and the NWQI.</t>
  </si>
  <si>
    <t>Meeting with Rogue Valley Pollinator Project</t>
  </si>
  <si>
    <t>1:30 pm - 1:45 pm</t>
  </si>
  <si>
    <t>Discussed planning a restoration event one a parcel of land near Blue Heron Park. The event was tentatively planned for Saturday, October 23rd, but fell through when the City of Phoenix sold the land to a developer.</t>
  </si>
  <si>
    <t>RVCOG Board of Directors Meeting</t>
  </si>
  <si>
    <t>Presented about the upcoming Bear Creek Stewardship Day</t>
  </si>
  <si>
    <t>BCRI Outreach</t>
  </si>
  <si>
    <t>Discussed the status of the OWEB grant.</t>
  </si>
  <si>
    <t>Meeting with Kara Baylog from OSU Extenstion</t>
  </si>
  <si>
    <t>Talked about SWAT (student watershed assessment teams) monitoring in several fire area locations and surveying the BMPs for their effectiveness.</t>
  </si>
  <si>
    <t>Salmon Watch Instructor Training</t>
  </si>
  <si>
    <t>8:30 am - 12:00 pm</t>
  </si>
  <si>
    <t>Storm Drain Run (Dry Weather)</t>
  </si>
  <si>
    <t>9:00 am - 6:00 pm</t>
  </si>
  <si>
    <t>Hot Spot - Near SD12</t>
  </si>
  <si>
    <t>Large gush of water coming out of stormwater outfall above the SD12 sampling site. Two samples were collected (bacteria and total phosphorus). Bacteria values were nearly off the charts. Notified Max Woody with the City of Jacksonville. Someone will go out and trace the source.</t>
  </si>
  <si>
    <t>Stream Smart Quarterly Meeting</t>
  </si>
  <si>
    <t>1:00 pm - 2:30 pm</t>
  </si>
  <si>
    <r>
      <t xml:space="preserve">E. coli </t>
    </r>
    <r>
      <rPr>
        <sz val="12"/>
        <color theme="1"/>
        <rFont val="Times New Roman"/>
        <family val="1"/>
      </rPr>
      <t>samples experienced a lab error (LE). Otherwise, recorded basic field parameters and will have total phosphorus data.</t>
    </r>
  </si>
  <si>
    <t>Bear Creek Stewardship Day Meeting</t>
  </si>
  <si>
    <t>1:30 pm - 2:30 pm</t>
  </si>
  <si>
    <t>Salmon Watch at McGregor Park</t>
  </si>
  <si>
    <t>9:30 am - 1:30 pm</t>
  </si>
  <si>
    <t>25-30</t>
  </si>
  <si>
    <t>Discussed the OWEB grant: QAPPs/SAPPs - contract out? Or done by the project manager? Can we adopt some before the next flush event? Use QAPPs sent by Amy Patton to Jennie Morgan, collect samples and hold until the end of October, and then bill (once the funding is available). Add those protocols in for the QAPPs for the project. Questions for Greg to ask: Can the lab analyze the samples but not bill until the start of the grant? 0.25 inches for the next flush, and 0.5 inches for the wet weather event.</t>
  </si>
  <si>
    <t>Presented on the Bear Creek Stewardship Day clean-up, 9/25/2021.</t>
  </si>
  <si>
    <t>Bear Creek Stewardship Day</t>
  </si>
  <si>
    <t>7:45 am - 12:15 pm</t>
  </si>
  <si>
    <t>232 expected</t>
  </si>
  <si>
    <t>Pine Street: 0.25 acre mulched (near the Greenway entrance).</t>
  </si>
  <si>
    <t>Freshwater Trust, Medford Food Co-op, RRWC, Southern Oregon Geocaching.</t>
  </si>
  <si>
    <t>8:00 am - 6:00 pm</t>
  </si>
  <si>
    <t>Stream Smart Web visitation</t>
  </si>
  <si>
    <t>Almeda Fire Monitoring Grant Check in Meeting</t>
  </si>
  <si>
    <t>RBP Board Meeting</t>
  </si>
  <si>
    <t>Salmon Watch at Scenic (CT - Salmon)</t>
  </si>
  <si>
    <t>Salmon Watch at Scenic (Amie - Riparian)</t>
  </si>
  <si>
    <t>Salmon Watch at Scenic (Greg - Riparian)</t>
  </si>
  <si>
    <t>SWAT Meeting</t>
  </si>
  <si>
    <t>Careers in Technical Education (CTE) Board Meeting at Crater Renaissance Academy</t>
  </si>
  <si>
    <t>Letter of Intent - Wildfire Assistance</t>
  </si>
  <si>
    <t>Awarded</t>
  </si>
  <si>
    <t>Stream Smart Visitors</t>
  </si>
  <si>
    <t>OWEB Monitoring Meeting</t>
  </si>
  <si>
    <t>Salmon Watch at Touvelle (Greg - Lead.  Riparian)</t>
  </si>
  <si>
    <t>BCRI Meeting</t>
  </si>
  <si>
    <t>Salmon Watch at Touvelle (Greg - Lead.  Macros)</t>
  </si>
  <si>
    <t>OWEB Almeda Fire Monitoring Storm Drain Run</t>
  </si>
  <si>
    <t>OWEB Monitoring Meeting - Mark G attended</t>
  </si>
  <si>
    <t xml:space="preserve">Quarterly TMDL Meeting  </t>
  </si>
  <si>
    <t>Restoration Pollinator discussion - Wings Across America Funding (15K)</t>
  </si>
  <si>
    <t>RBP Monitoring Meeting</t>
  </si>
  <si>
    <t>Widlfire Recovery Assistance for Oregon Program Scoping Meeting</t>
  </si>
  <si>
    <t>November</t>
  </si>
  <si>
    <t>Stream Smart web visitation</t>
  </si>
  <si>
    <t>December</t>
  </si>
  <si>
    <t>BCRI Technical Team Monthly Meeting</t>
  </si>
  <si>
    <t>12/7, 12/14, 12/21, and 12/28</t>
  </si>
  <si>
    <t>OWEB Monitoring Technical Team Meetings</t>
  </si>
  <si>
    <t>RDWP Quarterly Meeting</t>
  </si>
  <si>
    <t>Scope for LOI Due</t>
  </si>
  <si>
    <t xml:space="preserve">Stream Smart Meeting </t>
  </si>
  <si>
    <t>1/4, 1/11, 1/18, and 1/25</t>
  </si>
  <si>
    <t>OWEB Technical Team Monitoring Meetings</t>
  </si>
  <si>
    <t>January 5th</t>
  </si>
  <si>
    <t>BCRI Monthly Meeting</t>
  </si>
  <si>
    <t>Senator Golden Water Forum</t>
  </si>
  <si>
    <t>January 6th</t>
  </si>
  <si>
    <t>Coordination meeting for BC Greenway and Riparian projects with Jackson County and DLCD</t>
  </si>
  <si>
    <t>RBP Riparian Working Group</t>
  </si>
  <si>
    <t>Willamette Partnership Coordination Meeting</t>
  </si>
  <si>
    <t>TMDL Meeting</t>
  </si>
  <si>
    <t>1-3 pm</t>
  </si>
  <si>
    <t>Greenway Envisioning Project Planning Team Kick off Meeting</t>
  </si>
  <si>
    <t>3-5 pm</t>
  </si>
  <si>
    <t>JPR Interview - Regional Projects including BCRI</t>
  </si>
  <si>
    <t>8-9:30</t>
  </si>
  <si>
    <t xml:space="preserve">Pollinator Garden Maintenance Meeting - US Cellular </t>
  </si>
  <si>
    <t>10 am to 12 pm</t>
  </si>
  <si>
    <t xml:space="preserve">Meeting to discuss the creation of pollinator gardens at US Cellular (Lithai and Driveway fields).  There are 3 locations to establish and/or re-establish pollinator gardens at the park.  We met with the City to discuss options, maintenance needs, and schedule.  One garden will be be re-established and RVCOG will work with RRWC and the City for maintenance. </t>
  </si>
  <si>
    <t>Willow Staking Volunteer Event</t>
  </si>
  <si>
    <t>Bear Creek Stewards Meeting - Clean-up Activities</t>
  </si>
  <si>
    <t>Project coordination meeting with RRWC</t>
  </si>
  <si>
    <t>Coordination meeting with RBP</t>
  </si>
  <si>
    <t xml:space="preserve">Greenway Tour </t>
  </si>
  <si>
    <t>Tour with Jackson County and others to looks at the impacts of the fire, management concerns including the unhoused population and invasive species, and other concerns along the Greenway</t>
  </si>
  <si>
    <t>Southern Oregon Regional Environmental Education Leaders (SOREEL) Meeting</t>
  </si>
  <si>
    <t>9-10:30 am</t>
  </si>
  <si>
    <t>Quarterly check in with local education partners.</t>
  </si>
  <si>
    <t>Meeting with ODOT regarding restoration projects in the EXPO/Peninger Area</t>
  </si>
  <si>
    <t>BCRI Vegetation Management Meeting</t>
  </si>
  <si>
    <t>Greenway Visioning and Tour Meeting</t>
  </si>
  <si>
    <t>Fish Passage Projects Grant Meeting (Hawthorne Park Area)</t>
  </si>
  <si>
    <t>Rogue Valley Envirothon</t>
  </si>
  <si>
    <t>Oregon Life Long Learning Institute (OLLI) Class - Restoration</t>
  </si>
  <si>
    <t>OLLI Class - Volunteer and Education Programs</t>
  </si>
  <si>
    <t>Pinehurst School</t>
  </si>
  <si>
    <t>OLLI Class - Clean Water Act Programs - TMDL and Stormwater</t>
  </si>
  <si>
    <t>Southern Oregon land Conservancy Living on your Land Program</t>
  </si>
  <si>
    <t>Rogue Valley Earth Day at SOU</t>
  </si>
  <si>
    <t>Salmon Watch at TouVelle with McGloughlin Middle School</t>
  </si>
  <si>
    <t>BCRI Stakeholder Enmgagement Meeting</t>
  </si>
  <si>
    <t>Envision Bear Creek Technical Advisory Committee</t>
  </si>
  <si>
    <t>RBP Meeting - Presentation on BCRI</t>
  </si>
  <si>
    <t>Jackson Soil and Water Conservation Day Camp</t>
  </si>
  <si>
    <t>Taught the Macro-invertebrate and combined Water Quality and Riparian Salmon Watch Modules at North Mountain Park in Ashland</t>
  </si>
  <si>
    <t>BCRI Stakeholder Engagement Meeting</t>
  </si>
  <si>
    <t>Amount</t>
  </si>
  <si>
    <t>Salmon Watch</t>
  </si>
  <si>
    <t xml:space="preserve">Funding for Salmon Watch - instructors, transportation, supplies and miscellaneous expenses (e.g., permit fees) </t>
  </si>
  <si>
    <t>Funder</t>
  </si>
  <si>
    <t>Jackson SWCD</t>
  </si>
  <si>
    <t>Central Point Rotary</t>
  </si>
  <si>
    <t>Funding for native plants (pollinator species) used to restore and improve habitat along Bear Creek.  The focus is on the areas burned by the Table Rock and Almeda fires.</t>
  </si>
  <si>
    <t>United States Forest Service</t>
  </si>
  <si>
    <t>EPA</t>
  </si>
  <si>
    <t>Value of technical assistance as part of the Oregon Wildfire Recovery Program.  The technical assistance was asked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t>
  </si>
  <si>
    <t>Invasive Species Management</t>
  </si>
  <si>
    <t>Jackson County and ODOT</t>
  </si>
  <si>
    <t>Funding to manage invasive species regrowth post fires along the Greenway focused on County Owned parcels.</t>
  </si>
  <si>
    <t>Managed a project which funded a study to evaluate conditions in the burned area specific to restoration strategies, invasive species management, erosion prevention, and sediment control.</t>
  </si>
  <si>
    <t>OWEB</t>
  </si>
  <si>
    <t>Almeda Fire Monitoring*</t>
  </si>
  <si>
    <t>Various including Gordon Elwood and RBP</t>
  </si>
  <si>
    <t>Clean-up funding</t>
  </si>
  <si>
    <t>Support for the annual clean-up activities</t>
  </si>
  <si>
    <t>Bear Creek Restoration Initiative*</t>
  </si>
  <si>
    <t>* Indicates a multi-year project.  Amount is projected for the current implementation year.</t>
  </si>
  <si>
    <t>Rogue River Watershed Council</t>
  </si>
  <si>
    <t>Funding to help with the development of, coordination, and other aspects of BCRI including public forums, and tours.</t>
  </si>
  <si>
    <t>Partnered with DEQ, RVSS, RRWC, Patton Environmental, and others to study the impacts of the Almeda Fire.</t>
  </si>
  <si>
    <t>Wings Across America Funding</t>
  </si>
  <si>
    <t>Identified Potential Priority Projects</t>
  </si>
  <si>
    <t>Name</t>
  </si>
  <si>
    <t>Plugs Needed</t>
  </si>
  <si>
    <t>Plants Needed</t>
  </si>
  <si>
    <t>Sponsor(s)</t>
  </si>
  <si>
    <t>Schedule</t>
  </si>
  <si>
    <t>Activity Update and Notes</t>
  </si>
  <si>
    <t>Bear Creek River Mile 18.8</t>
  </si>
  <si>
    <t>This project is a riparian restoration funded by the City of Ashland water quality trading program. The project area is located in Talent Oregon and is within the Almeda fire scar. The riparian area was replanted in spring 2021. 400 flowering woody shrubs and 1lb of native pollinator seed is being installed into a south facing slope along the pond that is adjacent to the current riparian project. The pollinator habitat area is roughly 4000 sqft. Seed and shrub plantings will be installed in winter 2021-22 and irrigation will be extended from the riparian project to service pollinator plantings. When milkweed plugs become available in 2022 we will interplant the pollinator area with milkweed patches.</t>
  </si>
  <si>
    <t>3,000 milkweed</t>
  </si>
  <si>
    <t>TFT and Lomakatsi</t>
  </si>
  <si>
    <t>plugs</t>
  </si>
  <si>
    <t xml:space="preserve">May 2022, Lomakatsi planted a monarch waystation along the Bear Creek Greenway, just outside the TFT Ashland Creek 0.2 project footprint.  Species include: ceanothus cuneatus, rabbitbrush, Oregon sunshine, yarrrow and milkweed.  An in-line drip irrigation system was installed and connected to a separate nearby TFT project along Bear Creek.  Currently Lomakatsi is maintaining this waystation through pollinator funding from USFWS. Long-term stewardship will be needed.  This site should be added to those being maintained by community volunteers.  </t>
  </si>
  <si>
    <t>Ashland Creek River Mile 0.5</t>
  </si>
  <si>
    <t>This project is a riparian restoration funded by the City of Ashland water quality trading program. The pollinator garden area will be developed on a sunny terrace adjacent to the riparian project. The location is the ignition point where the Almeda fire began and is within the burn scar of that fire. 400 flowering shrubs and 1 lb pollinator seed mix will be installed in winter/spring 2022. Irrigation will be connected to the riparian project which will be under construction in that same time frame. In 2022 when milkweed plugs become available the site will be interplanted.</t>
  </si>
  <si>
    <t>seed?</t>
  </si>
  <si>
    <t>Bear Creek River Mile 23.5:</t>
  </si>
  <si>
    <t>This project is a riparian restoration funded by the City of Ashland water quality trading program. The riparian project was planted in spring 2021. There was a pollinator garden that existed along the greenway adjacent to this riparian project area. That pollinator garden burned in the fire and was subsequently swamped with weedy grasses. The project area would be roughly 2000’ sqft and would be planted with 200 woody flowering shrubs and seeded with pollinator seed mix in spring 2022. Milkweed plugs will be interplanted in clusters into the site when they become available in 2022. Irrigation will be provided by connecting to the system feeding the riparian project and stewardship will be provided by Ashland Parks Volunteers.</t>
  </si>
  <si>
    <t>Blue Heron Park #1</t>
  </si>
  <si>
    <t>Re-establishment of the damaged waystation at the Park. Swale site.</t>
  </si>
  <si>
    <t>Fall, 2022</t>
  </si>
  <si>
    <t>Will be planted in fall, 2022.</t>
  </si>
  <si>
    <t>Blue Heron Park #2</t>
  </si>
  <si>
    <t>Adding a pollinator component to the existing planting.</t>
  </si>
  <si>
    <t>Spring, 2022</t>
  </si>
  <si>
    <t xml:space="preserve">Planted in May 2022 by SOU students.  Part of Clean Sweep Pilot project for maintenance. 200 plants planted. Milkweed was uppotted to larger pots to increase root strength prior to planting. </t>
  </si>
  <si>
    <t>Medford Sports Park #1</t>
  </si>
  <si>
    <t>Re-Establishment of a way station located at the Monarch Waystation sign.</t>
  </si>
  <si>
    <t>RVCOG</t>
  </si>
  <si>
    <t>Planted April 2022, maintained and mulched in May.  Part of Rogue Retreat's Clean Sweep Pilot project for maintenance.</t>
  </si>
  <si>
    <t>Medford Sports Park #2</t>
  </si>
  <si>
    <t>Creation of a new garden by ballfields</t>
  </si>
  <si>
    <t>Medford Sports Park #3</t>
  </si>
  <si>
    <t>Talent Rest Area</t>
  </si>
  <si>
    <t>Pollinator waystation and path weaving through the rest area. 4 locations in raised bed.  15% milkweed species.</t>
  </si>
  <si>
    <t>Tom Landis</t>
  </si>
  <si>
    <t>Penninger Fire Area</t>
  </si>
  <si>
    <t>May be outside of funding scope area, but plantings will be enhanced with pollinator species.</t>
  </si>
  <si>
    <t>2022/2023</t>
  </si>
  <si>
    <t>Nature Center Garden</t>
  </si>
  <si>
    <t>No planting needed, but ongoing maintenance.</t>
  </si>
  <si>
    <t>SOMA/Volunteers</t>
  </si>
  <si>
    <t>Part of Clean Sweep Pilot project for maintenance.</t>
  </si>
  <si>
    <t>McAndrews Garden</t>
  </si>
  <si>
    <t>ODOT</t>
  </si>
  <si>
    <t>Overall Project</t>
  </si>
  <si>
    <t>Gardens that BCRI members are working on for long term maintenance or additional planting work.  Most or all won't use or don't need the pollinator funding for plants.</t>
  </si>
  <si>
    <t>Plugs</t>
  </si>
  <si>
    <t>Plants</t>
  </si>
  <si>
    <t>seeds</t>
  </si>
  <si>
    <t>Totals</t>
  </si>
  <si>
    <t>Remaining</t>
  </si>
  <si>
    <t>We can potentially move budget around to accommodate seeds.</t>
  </si>
  <si>
    <t>No specific line item has been established for restoration activities for this implementation cycle (5-year plan).  TMDL funding provides general support and match for riparian restoration activities including but not limited to identifying and prioritizing areas needing restoration, mapping areas (identified, prioritized, in process, and/or completed), developing planting plans/recommendations, management of invasive species, organizing and participating in volunteer activities, planting native species (containers, cuttings, stakes), applying for grants, coordinating with other groups for restoration (including coordinating the BCRI group), and management of specific projects.  Primary funding for on-the-ground implementation is leveraged through grants, volunteers, and partners.  A list of all funding leveraged including restoration is included in the funding tab. A significant portion of the riparian restoration activity completed in 2022 and 2023 continues to be fire related.  RVCOG (RM) participates in and coordinates the Bear Creek Restoration Initiative (BCRI) which is a group focused on restoring the Bear Creek Corridor as an entire unit/corridor by starting with the highest priority sites. The TMDL implementation program plays a vital role in the program and the RM represents this program for the TMDL and Stream Smart programs.  Information on the BCRI program can be found online at https://bcri.squarespace.com/.  Activities completed this year included planting of pollinator species in several gardens and restoration projects, willow staking, and prioritization of planting sites for pollinators.  Funding for the plants ($14,000) was provided by the Wings Across America Program.    Approximately 3,500 plugs and trees were planted as a part of this program.  In addition, hundreds of acres of invasive species were treated with funding provided by Jackson County, OWEB, and Jackson SWCD.  Additional plantings were also completed in the Peninger Fire area.  We also worked to identify methods for long term management of areas planted, specifically the pollinator gardens.  The RM is working with BCRI partners on a pilot project with Rogue Retreat to evaluate their program as a possibility for the maintenance needs.  A map of the work being completed was developed and is being updated as new areas are completed or areas are re-treated.  The map also shows the locations of newly identified weeds of concern.  (https://rvcog.maps.arcgis.com/home/webmap/viewer.html?webmap=7c74710f96ed4742b5f2c8b917f1ff18).</t>
  </si>
  <si>
    <t>Biosurvey Work*</t>
  </si>
  <si>
    <t>Erosion and pollutants from the Almeda and Central Point fire were identified as a continued concern.  As a result, the RM, RVSs, and the BCRI continued to implement on a strategy for stabilization, erosion prevention and sediment control, and restoration.  In addition, a comprehensive two year monitoring program was funded by OWEB to study the long term impacts of the fire and look at where restoration efforts need to be focused and on what parameters.  Monitoring data collected as part of the normal TMDL and storm drain runs will be used as part of the study.  In addition, the TMDL program is providing match to the monitoring program in data collection and analysis with the existing program and by collecting additional sampling in conjunction with ongoing monitoring runs.  Data collected includes comprehensive metals and nutrients, 6 PPD Quinone, diesel and other hydrocarbons, and HABS (summer 2022).  Over 300 samples were collected by the monitoring program this year and include bacteria and other parameters of interest to the TMDL program.</t>
  </si>
  <si>
    <t>Staff time, Stormwater fees, grant funds as applicable.</t>
  </si>
  <si>
    <t>Much of the focus in 2021-2022 continues to be on the fire restoration area from the Almeda, Table Rock, and Obenchain Fires.  Sites identified included 14 pollinator gardens/enhanced pollinator planting areas.  In addition, in late 2022 (May and June), the RM, Jackson County, and BCRI members worked with Siskiyou Biosurvey to conduct a detailed inventory of site needs in the burned area.  Results are anticipated in July 2022, but will provide details on how the current restoration work is doing, where help is needed, where invasive species control is needed, and other information.  Lessons learned including the critical need for a long term maintenance strategy to ensure plantings survive once the initial establishment is completed.</t>
  </si>
  <si>
    <t>Comprehensive post fire work has been completed along the Bear Creek Corridor.  This includes management of invasive species, surveys of vegetation regrowth, and planting of native species.  Much of the work has been completed on public lands along the Greenway, although there has been work completed on private lands as well.  While not directly related to ordinance enforcement, all these activities meet requirements of local ordinances.  In addition, there were some short term waivers granted for activities along the greenway that allowed for restoration activities to occur including management of invasive species.  The RM is looking into potential extensions for the exemptions for continues fire restoration work.</t>
  </si>
  <si>
    <t>Planting statistics, leveraged funding (including in-kind), and/or projects.  This portion focuses on the implementation of restoration projects and builds on the DMA wide restoration program.  Work on this program has been completed through funding leveraged by the RM and their coordination of and working through the bear creek Restoration Initiative.</t>
  </si>
  <si>
    <t xml:space="preserve">The Regional Manager (RM) electronic survey form is available to inventory and map features (https://arcg.is/1Xe10i0).  Most annual work is completed under local Phase II programs and included in their annual MS4 reports.  All tracking and other information collected by the RM is included in the annual reports.  Data were previously collected for Jacksonville and Central Point (in 2019 and 2020) and one location was added for Central Point in 2020-2021.  The current map can be viewed at https://arcg.is/1TO9bW.  </t>
  </si>
  <si>
    <t>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and information on the TMDL page on RVCOGs website (https://rvcog.org/what-we-do/natural-resources/clean-water-act-tmdl/bear-creek-tmdl/).  Activity continued to be limited due to COVID19 although in person events although in person events increased in the Spring of 2022.  We anticipate events, activities, and workshops will return to pre-COVID levels in 2022-2023.</t>
  </si>
  <si>
    <t>No grant funds for implementation of Stormwater BMPS were pursued by the RM during the implementation year.  Jackson SWCD does have a stormwater rebate program which could be used to fund smaller scale BMPs and was promoted as an option for the region.  The RM will work with the DMAs as requested to evaluate potential funding for BMP implementation and apply for funding.</t>
  </si>
  <si>
    <t xml:space="preserve">As part of the TMDL monitoring program, the RM conducts visual inspections of storm drains as part of the stormwater monitoring program and documents observations using Survey 1-2-3 and mapped on ArcGIS.  Data collected can be found on the following map (https://rvcog.maps.arcgis.com/home/webmap/viewer.html?webmap=573be1211ff644ed8d19c470f155fff1).  As part of the TMDL monitoring program, the RM collected 42 samples from storm drains. Abnormally high readings of E.coli and other parameters are reported to  the DMA and followed up on as needed as part of the hot spot monitoring program.   Overall, 50% of the samples collected exceeded the bacteria standard and 86% of the samples exceeded the phosphorus standard.  The RM also serves as a point of contact for regional water quality concerns.  Contact made are documented and reported to the appropriate DMA, agency, or OERS.  A contact list is updated and distributed annually to the DMAs.  In addition, the RM investigates and documents areas of concern based on reports (calls), visual observations, and/or field results.  Hot spots are documented using survey 1-2-3 and mapped (https://arcg.is/1vKDL0).    Concerns and actions are also documented in the activity summary tab.  Reports (contacts) were made regarding abnormally colored discharge observed in a storm drain, paint in a storm drain, scum/slime on the water surface of a storm drain,  and regarding a concern of a compost pile that may have been impacting water quality.  In addition, the RM participated in discussions following the Pacific Pride fire in Medford with emergency responders, municipalities, partners and others on the response to the fire, continued outreach and reporting, and monitoring/observations post fire. The Stream Smart website also contains information on reporting spills and contains the contact sheets (shown in the contact sheet tab). </t>
  </si>
  <si>
    <t xml:space="preserve">The RM has been working with the BCRI and local communities to develop and implement riparian restoration programs and remove invasive species in the Bear Creek Riparian Corridor.   New sites for restoration were identified, surveyed, and mapped (https://rvcog.maps.arcgis.com/apps/mapviewer/index.html?webmap=82ba0e2dd6424e35b46cf24bf2dcb1aa).  In addition, a number of pollinator planting sites were identified (pollinator planting site tab), prioritized, and some were planted.  We worked with the County Weed Management Agency to identify and implement projects for invasive species removal near the Expo Center, in the Table Rock (Central Point) area, and within the Almeda fire footprint.  A map of the work being completed was developed and is being updated as new areas are completed or areas are re-treated (https://rvcog.maps.arcgis.com/home/webmap/viewer.html?webmap=7c74710f96ed4742b5f2c8b917f1ff18).  Specific restoration statistics can be found in the Willow Staking tab and the Other Restoration _Planting tab.  The annual goal of planting a minimum of 500 trees and shrubs was achieved.  The RM on behalf of the BCRI submitted an application to the Wildfire Recovery Assistance For Oregon Program. The program was awarded and will provide technical assistance in 2022-2023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
</t>
  </si>
  <si>
    <t>The focus of adaptive management related to restoration has been in continued to development of strategies for restoring riparian areas after fires including ongoing management of invasive species in the areas that burned and in between (areas that didn't that pose a high risk).  This year, we also identified a need for a long term management structure that would allow for projects to be cared for after the initial establishment work is completed.  We are currently working with local crews (Rogue Retreat), and volunteers to see what is effective in the long term.  We are also looking at potential options including adopting pollinator gardens, annual clean-ups/volunteer days, and the Adopt-A-Greenway form maintenance.  We are also evaluating tying into larger work going on along the greenway (Envision Bear Creek) to see if there is a way to potentially tie into the to be determined management structure to offer assistance.  We also applied for Technical Assistance grant from the EPA to help us address some long term management concerns including how to balance public safety, habitat, recreation, managing for fires and floods, the unhoused population, and other concerns.  We are looking at how we can update our restoration strategies to meet the needs of multiple management sectors and varying users and uses of the greenway.  The RM participated in a temperature monitoring study for the 7th year with RRWC, TFT, and Jackson SWCD.  Loggers were placed in the fire footprint of both the Almeda and Table Rock fires, up and downstream of the fires, paired with TMDL monitored sites, and other points of interest throughout Bear Creek and it tribs.  A map of the temperature locations can be found at (https://rvcog.maps.arcgis.com/home/webmap/viewer.html?webmap=a83257189e534094a21eb7f00da8cc27).  Monthly monitoring runs also evaluate temperatures in the Bear Creek Basin.  Other activities included studying the impacts of the fire through the OWEB water quality monitoring project and working with partners to fund an assessment of the restoration work being completed along the greenway ($25,000).  The survey funded is evaluating how current strategies are doing, if there is additional work/planting needed, tracking invasive species, and other activities.  The activities and vision of the Bear Creek Restoration initiative (BCRI) and the technical assistance secured will help to develop a range of vegetation management actions that address restoration, recreation, public safety, the unhoused population, and other necessary elements.  Current restoration strategies need to expand to consider these other management needs and sectors in addition to adding in elements of fire resiliency and fire breaks and a changing climate leading to increased drought and water scarcity, less snowpack, and warmer temperatures.</t>
  </si>
  <si>
    <t>Articles, social media posts, and interviews were completed throughout the year on various topics.  Post and articles are distributed through local media, the Stream Smart Program including its social media platforms, on DMA's Websites, through partners, and the TMDL pages on RVCOG's website.  Articles and interviews have featured controlling invasive weeds (poison hemlock), activities and events, and other topics.  Examples are included in the Articles tab, and the Stream Smart Posting Examples.   In addition, the BCRI completed a number of Issue papers that were promoted through Stream Smart and posted online through the TMDL pages on RVCOG's website and through Stream Smart.</t>
  </si>
  <si>
    <t xml:space="preserve">Planting sites are identified, mapped, and documented using Survey 1-2-3 and ArcGIS online.  With the Almeda and Table Rock fires, the fire footprint areas were identified as the primary areas needing restoration.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addition, the RM provides direct information and technical assistance at meetings, workshops, through phone calls, and other venues.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</si>
</sst>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21"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sz val="9"/>
      <color rgb="FFFF0000"/>
      <name val="Calibri"/>
      <family val="2"/>
      <scheme val="minor"/>
    </font>
    <font>
      <b/>
      <sz val="11"/>
      <color theme="1"/>
      <name val="Calibri"/>
      <family val="2"/>
      <scheme val="minor"/>
    </font>
    <font>
      <sz val="10"/>
      <name val="Calibri"/>
      <family val="2"/>
      <scheme val="minor"/>
    </font>
    <font>
      <b/>
      <sz val="14"/>
      <color theme="1"/>
      <name val="Times New Roman"/>
      <family val="1"/>
    </font>
    <font>
      <b/>
      <sz val="12"/>
      <color theme="1"/>
      <name val="Times New Roman"/>
      <family val="1"/>
    </font>
    <font>
      <b/>
      <i/>
      <sz val="12"/>
      <color theme="1"/>
      <name val="Times New Roman"/>
      <family val="1"/>
    </font>
    <font>
      <sz val="12"/>
      <color theme="1"/>
      <name val="Times New Roman"/>
      <family val="1"/>
    </font>
    <font>
      <i/>
      <sz val="12"/>
      <color theme="1"/>
      <name val="Times New Roman"/>
      <family val="1"/>
    </font>
    <font>
      <b/>
      <i/>
      <sz val="11"/>
      <color theme="1"/>
      <name val="Calibri"/>
      <family val="2"/>
      <scheme val="minor"/>
    </font>
    <font>
      <sz val="22"/>
      <color theme="1"/>
      <name val="Calibri"/>
      <family val="2"/>
      <scheme val="minor"/>
    </font>
    <font>
      <sz val="14"/>
      <color theme="1"/>
      <name val="Calibri"/>
      <family val="2"/>
      <scheme val="minor"/>
    </font>
    <font>
      <b/>
      <i/>
      <sz val="12"/>
      <color theme="1"/>
      <name val="Calibri"/>
      <family val="2"/>
      <scheme val="minor"/>
    </font>
  </fonts>
  <fills count="7">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s>
  <borders count="28">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style="thick">
        <color auto="1"/>
      </top>
      <bottom/>
      <diagonal/>
    </border>
    <border>
      <left style="thin">
        <color indexed="64"/>
      </left>
      <right style="medium">
        <color indexed="64"/>
      </right>
      <top style="thick">
        <color auto="1"/>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175">
    <xf numFmtId="0" fontId="0" fillId="0" borderId="0" xfId="0"/>
    <xf numFmtId="0" fontId="0" fillId="0" borderId="0" xfId="0"/>
    <xf numFmtId="0" fontId="0" fillId="0" borderId="0" xfId="0"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0" fontId="5" fillId="0" borderId="5" xfId="0" applyFont="1" applyFill="1" applyBorder="1" applyAlignment="1">
      <alignment horizontal="left" vertical="top" wrapText="1"/>
    </xf>
    <xf numFmtId="0" fontId="0" fillId="0" borderId="10" xfId="0" applyFill="1" applyBorder="1" applyAlignment="1">
      <alignment vertical="top" wrapText="1"/>
    </xf>
    <xf numFmtId="0" fontId="5" fillId="0"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wrapText="1"/>
    </xf>
    <xf numFmtId="0" fontId="0" fillId="0" borderId="0" xfId="0" applyAlignment="1">
      <alignment vertical="center"/>
    </xf>
    <xf numFmtId="0" fontId="0" fillId="0" borderId="0" xfId="0" applyAlignment="1">
      <alignment horizontal="center"/>
    </xf>
    <xf numFmtId="14" fontId="14" fillId="6" borderId="15" xfId="0" applyNumberFormat="1"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5" xfId="0" applyFont="1" applyFill="1" applyBorder="1" applyAlignment="1">
      <alignment horizontal="left" vertical="center" wrapText="1"/>
    </xf>
    <xf numFmtId="14" fontId="13" fillId="6" borderId="15" xfId="0" applyNumberFormat="1" applyFont="1" applyFill="1" applyBorder="1" applyAlignment="1">
      <alignment horizontal="center"/>
    </xf>
    <xf numFmtId="0" fontId="14" fillId="6" borderId="15" xfId="0" applyFont="1" applyFill="1" applyBorder="1" applyAlignment="1">
      <alignment vertical="center" wrapText="1"/>
    </xf>
    <xf numFmtId="14" fontId="15" fillId="0" borderId="15" xfId="0"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left" vertical="center" wrapText="1"/>
    </xf>
    <xf numFmtId="0" fontId="15" fillId="0" borderId="16" xfId="0" applyFont="1" applyFill="1" applyBorder="1" applyAlignment="1">
      <alignment horizontal="center" vertical="center" wrapText="1"/>
    </xf>
    <xf numFmtId="14" fontId="15" fillId="0" borderId="15" xfId="0" applyNumberFormat="1" applyFont="1" applyFill="1" applyBorder="1" applyAlignment="1">
      <alignment horizontal="center"/>
    </xf>
    <xf numFmtId="0" fontId="15" fillId="0" borderId="15" xfId="0" applyFont="1" applyFill="1" applyBorder="1" applyAlignment="1">
      <alignment vertical="center" wrapText="1"/>
    </xf>
    <xf numFmtId="0" fontId="0" fillId="0" borderId="0" xfId="0" applyFont="1" applyFill="1"/>
    <xf numFmtId="16" fontId="15" fillId="0" borderId="15" xfId="0" applyNumberFormat="1" applyFont="1" applyFill="1" applyBorder="1" applyAlignment="1">
      <alignment horizontal="center" vertical="center" wrapText="1"/>
    </xf>
    <xf numFmtId="14" fontId="15" fillId="0" borderId="17"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17" xfId="0" applyFont="1" applyBorder="1" applyAlignment="1">
      <alignment horizontal="left" vertical="center" wrapText="1"/>
    </xf>
    <xf numFmtId="0" fontId="15" fillId="0" borderId="18" xfId="0" applyFont="1" applyBorder="1" applyAlignment="1">
      <alignment horizontal="center" vertical="center"/>
    </xf>
    <xf numFmtId="0" fontId="0" fillId="0" borderId="0" xfId="0" applyAlignment="1"/>
    <xf numFmtId="0" fontId="15" fillId="0" borderId="15" xfId="0" applyFont="1" applyBorder="1" applyAlignment="1">
      <alignment horizontal="center" vertical="center"/>
    </xf>
    <xf numFmtId="18" fontId="15" fillId="0" borderId="17" xfId="0" applyNumberFormat="1" applyFont="1" applyBorder="1" applyAlignment="1">
      <alignment horizontal="center" vertical="center"/>
    </xf>
    <xf numFmtId="14" fontId="15" fillId="0" borderId="17" xfId="0" applyNumberFormat="1" applyFont="1" applyFill="1" applyBorder="1" applyAlignment="1">
      <alignment horizontal="center" vertical="center"/>
    </xf>
    <xf numFmtId="0" fontId="15" fillId="0" borderId="17" xfId="0" applyFont="1" applyFill="1" applyBorder="1" applyAlignment="1">
      <alignment horizontal="center" vertical="center"/>
    </xf>
    <xf numFmtId="0" fontId="15" fillId="0" borderId="17" xfId="0" applyFont="1" applyFill="1" applyBorder="1" applyAlignment="1">
      <alignment horizontal="left" vertical="center" wrapText="1"/>
    </xf>
    <xf numFmtId="0" fontId="15" fillId="0" borderId="18" xfId="0" applyFont="1" applyFill="1" applyBorder="1" applyAlignment="1">
      <alignment horizontal="center" vertical="center"/>
    </xf>
    <xf numFmtId="0" fontId="0" fillId="0" borderId="0" xfId="0" applyFill="1" applyAlignment="1"/>
    <xf numFmtId="0" fontId="16" fillId="0" borderId="17" xfId="0" applyFont="1" applyBorder="1" applyAlignment="1">
      <alignment horizontal="left" vertical="center" wrapText="1"/>
    </xf>
    <xf numFmtId="0" fontId="15" fillId="0" borderId="17" xfId="0" applyFont="1" applyFill="1" applyBorder="1" applyAlignment="1">
      <alignment horizontal="center" vertical="center" wrapText="1"/>
    </xf>
    <xf numFmtId="0" fontId="15" fillId="0" borderId="17" xfId="0" applyNumberFormat="1" applyFont="1" applyBorder="1" applyAlignment="1">
      <alignment horizontal="center" vertical="center"/>
    </xf>
    <xf numFmtId="6" fontId="15" fillId="0" borderId="18" xfId="0" applyNumberFormat="1" applyFont="1" applyBorder="1" applyAlignment="1">
      <alignment horizontal="center" vertical="center"/>
    </xf>
    <xf numFmtId="14" fontId="15" fillId="0" borderId="17" xfId="0" applyNumberFormat="1" applyFont="1" applyBorder="1" applyAlignment="1">
      <alignment horizontal="center"/>
    </xf>
    <xf numFmtId="0" fontId="15" fillId="0" borderId="17" xfId="0" applyFont="1" applyBorder="1" applyAlignment="1">
      <alignment horizontal="center"/>
    </xf>
    <xf numFmtId="0" fontId="15" fillId="0" borderId="17" xfId="0" applyFont="1" applyBorder="1"/>
    <xf numFmtId="20" fontId="15" fillId="0" borderId="17" xfId="0" applyNumberFormat="1" applyFont="1" applyBorder="1" applyAlignment="1">
      <alignment horizontal="center" vertical="center"/>
    </xf>
    <xf numFmtId="44" fontId="15" fillId="0" borderId="17" xfId="1" applyFont="1" applyBorder="1" applyAlignment="1">
      <alignment horizontal="center" vertical="center"/>
    </xf>
    <xf numFmtId="44" fontId="15" fillId="0" borderId="17" xfId="0" applyNumberFormat="1" applyFont="1" applyBorder="1" applyAlignment="1">
      <alignment horizontal="center" vertical="center"/>
    </xf>
    <xf numFmtId="18" fontId="15" fillId="0" borderId="17" xfId="0" applyNumberFormat="1" applyFont="1" applyFill="1" applyBorder="1" applyAlignment="1">
      <alignment horizontal="center" vertical="center"/>
    </xf>
    <xf numFmtId="16" fontId="15" fillId="0" borderId="17" xfId="0" applyNumberFormat="1" applyFont="1" applyBorder="1" applyAlignment="1">
      <alignment horizontal="center" vertical="center"/>
    </xf>
    <xf numFmtId="0" fontId="15" fillId="0" borderId="0" xfId="0" applyFont="1" applyAlignment="1">
      <alignment horizontal="left" vertical="center" wrapText="1"/>
    </xf>
    <xf numFmtId="0" fontId="0" fillId="0" borderId="0" xfId="0" applyBorder="1" applyAlignment="1"/>
    <xf numFmtId="0" fontId="15" fillId="0" borderId="17" xfId="0" applyFont="1" applyBorder="1" applyAlignment="1"/>
    <xf numFmtId="44" fontId="0" fillId="0" borderId="17" xfId="1" applyFont="1" applyBorder="1"/>
    <xf numFmtId="0" fontId="0" fillId="0" borderId="17" xfId="0" applyBorder="1" applyAlignment="1">
      <alignment wrapText="1"/>
    </xf>
    <xf numFmtId="0" fontId="17" fillId="3" borderId="17" xfId="0" applyFont="1" applyFill="1" applyBorder="1"/>
    <xf numFmtId="0" fontId="0" fillId="0" borderId="17" xfId="0" applyBorder="1" applyAlignment="1">
      <alignment horizontal="center" vertical="center"/>
    </xf>
    <xf numFmtId="44" fontId="0" fillId="0" borderId="17" xfId="1" applyFont="1" applyBorder="1" applyAlignment="1">
      <alignment horizontal="center" vertical="center"/>
    </xf>
    <xf numFmtId="0" fontId="0" fillId="0" borderId="17" xfId="0" applyBorder="1" applyAlignment="1">
      <alignment horizontal="center" vertical="center" wrapText="1"/>
    </xf>
    <xf numFmtId="0" fontId="0" fillId="0" borderId="17" xfId="0" applyFill="1" applyBorder="1" applyAlignment="1">
      <alignment horizontal="center" vertical="center"/>
    </xf>
    <xf numFmtId="44" fontId="0" fillId="0" borderId="0" xfId="0" applyNumberFormat="1"/>
    <xf numFmtId="0" fontId="0" fillId="0" borderId="17" xfId="0" applyFill="1" applyBorder="1" applyAlignment="1">
      <alignment horizontal="center" vertical="center" wrapText="1"/>
    </xf>
    <xf numFmtId="44" fontId="0" fillId="0" borderId="17" xfId="1" applyFont="1" applyFill="1" applyBorder="1" applyAlignment="1">
      <alignment horizontal="center" vertical="center"/>
    </xf>
    <xf numFmtId="0" fontId="20" fillId="3" borderId="19" xfId="0" applyFont="1" applyFill="1" applyBorder="1"/>
    <xf numFmtId="0" fontId="20" fillId="3" borderId="20" xfId="0" applyFont="1" applyFill="1" applyBorder="1"/>
    <xf numFmtId="0" fontId="20" fillId="3" borderId="20" xfId="0" applyFont="1" applyFill="1" applyBorder="1" applyAlignment="1">
      <alignment wrapText="1"/>
    </xf>
    <xf numFmtId="0" fontId="0" fillId="0" borderId="15" xfId="0" applyBorder="1" applyAlignment="1">
      <alignment horizontal="center" vertical="center"/>
    </xf>
    <xf numFmtId="0" fontId="0" fillId="0" borderId="15" xfId="0" applyBorder="1" applyAlignment="1">
      <alignment vertical="center" wrapText="1"/>
    </xf>
    <xf numFmtId="0" fontId="0" fillId="0" borderId="15" xfId="0" applyFill="1" applyBorder="1"/>
    <xf numFmtId="0" fontId="0" fillId="0" borderId="15" xfId="0" applyBorder="1"/>
    <xf numFmtId="6" fontId="0" fillId="0" borderId="15" xfId="0" applyNumberFormat="1" applyBorder="1"/>
    <xf numFmtId="0" fontId="0" fillId="0" borderId="17" xfId="0" applyFont="1" applyBorder="1" applyAlignment="1">
      <alignment horizontal="center" vertical="center"/>
    </xf>
    <xf numFmtId="0" fontId="0" fillId="0" borderId="17" xfId="0" applyBorder="1" applyAlignment="1">
      <alignment vertical="center" wrapText="1"/>
    </xf>
    <xf numFmtId="0" fontId="0" fillId="0" borderId="17" xfId="0" applyFill="1" applyBorder="1"/>
    <xf numFmtId="0" fontId="0" fillId="0" borderId="17" xfId="0" applyBorder="1"/>
    <xf numFmtId="0" fontId="0" fillId="0" borderId="26" xfId="0" applyBorder="1" applyAlignment="1">
      <alignment wrapText="1"/>
    </xf>
    <xf numFmtId="0" fontId="0" fillId="0" borderId="17" xfId="0" applyFont="1" applyFill="1" applyBorder="1" applyAlignment="1">
      <alignment horizontal="center" vertical="center"/>
    </xf>
    <xf numFmtId="0" fontId="0" fillId="0" borderId="17" xfId="0" applyFill="1" applyBorder="1" applyAlignment="1">
      <alignment vertical="center" wrapText="1"/>
    </xf>
    <xf numFmtId="0" fontId="0" fillId="4" borderId="17" xfId="0" applyFill="1" applyBorder="1" applyAlignment="1">
      <alignment horizontal="center" vertical="center"/>
    </xf>
    <xf numFmtId="0" fontId="0" fillId="4" borderId="17" xfId="0" applyFont="1" applyFill="1" applyBorder="1" applyAlignment="1">
      <alignment horizontal="center" vertical="center"/>
    </xf>
    <xf numFmtId="0" fontId="0" fillId="4" borderId="17" xfId="0" applyFill="1" applyBorder="1" applyAlignment="1">
      <alignment vertical="center" wrapText="1"/>
    </xf>
    <xf numFmtId="0" fontId="0" fillId="4" borderId="17" xfId="0" applyFill="1" applyBorder="1"/>
    <xf numFmtId="0" fontId="0" fillId="4" borderId="26" xfId="0" applyFill="1" applyBorder="1" applyAlignment="1">
      <alignment wrapText="1"/>
    </xf>
    <xf numFmtId="0" fontId="0" fillId="4" borderId="27" xfId="0" applyFill="1" applyBorder="1" applyAlignment="1">
      <alignment wrapText="1"/>
    </xf>
    <xf numFmtId="44" fontId="0" fillId="0" borderId="0" xfId="1" applyFont="1"/>
    <xf numFmtId="0" fontId="0" fillId="4" borderId="0" xfId="0" applyFill="1"/>
    <xf numFmtId="44" fontId="0" fillId="4" borderId="0" xfId="1" applyFont="1" applyFill="1"/>
    <xf numFmtId="0" fontId="0" fillId="4" borderId="0" xfId="0" applyFill="1" applyBorder="1" applyAlignment="1">
      <alignment vertical="center" wrapText="1"/>
    </xf>
    <xf numFmtId="6" fontId="0" fillId="0" borderId="0" xfId="1" applyNumberFormat="1" applyFont="1"/>
    <xf numFmtId="0" fontId="10" fillId="0" borderId="0" xfId="0" applyFont="1" applyAlignment="1">
      <alignment vertical="center"/>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5" fillId="0" borderId="11"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9" xfId="0" applyFont="1" applyFill="1" applyBorder="1" applyAlignment="1">
      <alignment horizontal="left" vertical="top" wrapText="1" indent="1"/>
    </xf>
    <xf numFmtId="0" fontId="6" fillId="0" borderId="1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xf>
    <xf numFmtId="14" fontId="12" fillId="5" borderId="13" xfId="0" applyNumberFormat="1" applyFont="1" applyFill="1" applyBorder="1" applyAlignment="1">
      <alignment horizontal="center"/>
    </xf>
    <xf numFmtId="14" fontId="12" fillId="5" borderId="14" xfId="0" applyNumberFormat="1" applyFont="1" applyFill="1" applyBorder="1" applyAlignment="1">
      <alignment horizontal="center"/>
    </xf>
    <xf numFmtId="14" fontId="12" fillId="5" borderId="12" xfId="0" applyNumberFormat="1" applyFont="1" applyFill="1" applyBorder="1" applyAlignment="1">
      <alignment horizontal="center"/>
    </xf>
    <xf numFmtId="0" fontId="12" fillId="5" borderId="13" xfId="0" applyFont="1" applyFill="1" applyBorder="1" applyAlignment="1">
      <alignment horizontal="center"/>
    </xf>
    <xf numFmtId="0" fontId="12" fillId="5" borderId="14" xfId="0" applyFont="1" applyFill="1" applyBorder="1" applyAlignment="1">
      <alignment horizontal="center"/>
    </xf>
    <xf numFmtId="0" fontId="12" fillId="5" borderId="12" xfId="0" applyFont="1" applyFill="1" applyBorder="1" applyAlignment="1">
      <alignment horizontal="center"/>
    </xf>
    <xf numFmtId="14" fontId="13" fillId="6" borderId="13" xfId="0" applyNumberFormat="1" applyFont="1" applyFill="1" applyBorder="1" applyAlignment="1">
      <alignment horizontal="center"/>
    </xf>
    <xf numFmtId="14" fontId="13" fillId="6" borderId="14" xfId="0" applyNumberFormat="1" applyFont="1" applyFill="1" applyBorder="1" applyAlignment="1">
      <alignment horizontal="center"/>
    </xf>
    <xf numFmtId="14" fontId="13" fillId="6" borderId="12" xfId="0" applyNumberFormat="1" applyFont="1" applyFill="1" applyBorder="1" applyAlignment="1">
      <alignment horizontal="center"/>
    </xf>
    <xf numFmtId="0" fontId="13" fillId="6" borderId="13" xfId="0" applyFont="1" applyFill="1" applyBorder="1" applyAlignment="1">
      <alignment horizontal="center" vertical="center"/>
    </xf>
    <xf numFmtId="0" fontId="13" fillId="6" borderId="12" xfId="0" applyFont="1" applyFill="1" applyBorder="1" applyAlignment="1">
      <alignment horizontal="center" vertical="center"/>
    </xf>
    <xf numFmtId="0" fontId="13" fillId="6" borderId="14" xfId="0" applyFont="1" applyFill="1" applyBorder="1" applyAlignment="1">
      <alignment horizontal="center" vertical="center"/>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8" fillId="0" borderId="0" xfId="0" applyFont="1" applyAlignment="1">
      <alignment horizontal="center"/>
    </xf>
    <xf numFmtId="0" fontId="19" fillId="0" borderId="0" xfId="0" applyFont="1" applyAlignment="1">
      <alignment horizont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xf>
    <xf numFmtId="0" fontId="0" fillId="0" borderId="23" xfId="0" applyBorder="1" applyAlignment="1">
      <alignment horizontal="center"/>
    </xf>
    <xf numFmtId="0" fontId="0" fillId="0" borderId="15" xfId="0" applyBorder="1" applyAlignment="1">
      <alignment horizontal="center"/>
    </xf>
    <xf numFmtId="0" fontId="0" fillId="0" borderId="15" xfId="0" applyFill="1" applyBorder="1" applyAlignment="1">
      <alignment horizontal="center" vertical="center"/>
    </xf>
    <xf numFmtId="0" fontId="0" fillId="0" borderId="17" xfId="0"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238125</xdr:colOff>
      <xdr:row>39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2052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390525</xdr:colOff>
      <xdr:row>0</xdr:row>
      <xdr:rowOff>85725</xdr:rowOff>
    </xdr:from>
    <xdr:to>
      <xdr:col>33</xdr:col>
      <xdr:colOff>323850</xdr:colOff>
      <xdr:row>41</xdr:row>
      <xdr:rowOff>171450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2525" y="85725"/>
          <a:ext cx="7858125" cy="789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zoomScale="130" zoomScaleNormal="130" workbookViewId="0">
      <selection activeCell="A34" sqref="A34:A38"/>
    </sheetView>
  </sheetViews>
  <sheetFormatPr defaultRowHeight="15" x14ac:dyDescent="0.25"/>
  <cols>
    <col min="1" max="1" width="21.28515625" customWidth="1"/>
    <col min="2" max="2" width="30.85546875" customWidth="1"/>
    <col min="3" max="3" width="37.140625" customWidth="1"/>
    <col min="4" max="4" width="18.140625" customWidth="1"/>
    <col min="5" max="5" width="26.28515625" customWidth="1"/>
    <col min="6" max="6" width="27.7109375" customWidth="1"/>
    <col min="7" max="7" width="31.5703125" customWidth="1"/>
    <col min="8" max="8" width="85.7109375" customWidth="1"/>
    <col min="9" max="9" width="31.42578125" customWidth="1"/>
  </cols>
  <sheetData>
    <row r="1" spans="1:23" ht="24" thickBot="1" x14ac:dyDescent="0.3">
      <c r="A1" s="124" t="s">
        <v>0</v>
      </c>
      <c r="B1" s="125"/>
      <c r="C1" s="125"/>
      <c r="D1" s="125"/>
      <c r="E1" s="125"/>
      <c r="F1" s="125"/>
      <c r="G1" s="125"/>
      <c r="H1" s="125"/>
      <c r="I1" s="126"/>
      <c r="J1" s="1"/>
      <c r="K1" s="1"/>
      <c r="L1" s="1"/>
      <c r="M1" s="1"/>
      <c r="N1" s="1"/>
      <c r="O1" s="1"/>
      <c r="P1" s="1"/>
      <c r="Q1" s="1"/>
      <c r="R1" s="1"/>
      <c r="S1" s="1"/>
      <c r="T1" s="1"/>
      <c r="U1" s="1"/>
      <c r="V1" s="1"/>
      <c r="W1" s="1"/>
    </row>
    <row r="2" spans="1:23" ht="16.5" customHeight="1" thickTop="1" x14ac:dyDescent="0.25">
      <c r="A2" s="3" t="s">
        <v>1</v>
      </c>
      <c r="B2" s="4" t="s">
        <v>2</v>
      </c>
      <c r="C2" s="4" t="s">
        <v>3</v>
      </c>
      <c r="D2" s="4" t="s">
        <v>4</v>
      </c>
      <c r="E2" s="4" t="s">
        <v>5</v>
      </c>
      <c r="F2" s="4" t="s">
        <v>6</v>
      </c>
      <c r="G2" s="4" t="s">
        <v>7</v>
      </c>
      <c r="H2" s="4" t="s">
        <v>8</v>
      </c>
      <c r="I2" s="4" t="s">
        <v>9</v>
      </c>
      <c r="J2" s="1"/>
      <c r="K2" s="1"/>
      <c r="L2" s="1"/>
      <c r="M2" s="1"/>
      <c r="N2" s="1"/>
      <c r="O2" s="1"/>
      <c r="P2" s="1"/>
      <c r="Q2" s="1"/>
      <c r="R2" s="1"/>
      <c r="S2" s="1"/>
      <c r="T2" s="1"/>
      <c r="U2" s="1"/>
      <c r="V2" s="1"/>
      <c r="W2" s="1"/>
    </row>
    <row r="3" spans="1:23" ht="36.75" thickBot="1" x14ac:dyDescent="0.3">
      <c r="A3" s="5" t="s">
        <v>10</v>
      </c>
      <c r="B3" s="6" t="s">
        <v>11</v>
      </c>
      <c r="C3" s="6" t="s">
        <v>12</v>
      </c>
      <c r="D3" s="6" t="s">
        <v>13</v>
      </c>
      <c r="E3" s="6" t="s">
        <v>14</v>
      </c>
      <c r="F3" s="6" t="s">
        <v>15</v>
      </c>
      <c r="G3" s="6" t="s">
        <v>16</v>
      </c>
      <c r="H3" s="6" t="s">
        <v>16</v>
      </c>
      <c r="I3" s="6" t="s">
        <v>17</v>
      </c>
      <c r="J3" s="1"/>
      <c r="K3" s="1"/>
      <c r="L3" s="1"/>
      <c r="M3" s="1"/>
      <c r="N3" s="1"/>
      <c r="O3" s="1"/>
      <c r="P3" s="1"/>
      <c r="Q3" s="1"/>
      <c r="R3" s="1"/>
      <c r="S3" s="1"/>
      <c r="T3" s="1"/>
      <c r="U3" s="1"/>
      <c r="V3" s="1"/>
      <c r="W3" s="1"/>
    </row>
    <row r="4" spans="1:23" ht="15.75" thickTop="1" x14ac:dyDescent="0.25">
      <c r="A4" s="127" t="s">
        <v>18</v>
      </c>
      <c r="B4" s="127" t="s">
        <v>19</v>
      </c>
      <c r="C4" s="127" t="s">
        <v>20</v>
      </c>
      <c r="D4" s="127" t="s">
        <v>21</v>
      </c>
      <c r="E4" s="127" t="s">
        <v>22</v>
      </c>
      <c r="F4" s="127" t="s">
        <v>23</v>
      </c>
      <c r="G4" s="127" t="s">
        <v>24</v>
      </c>
      <c r="H4" s="128" t="s">
        <v>163</v>
      </c>
      <c r="I4" s="7" t="s">
        <v>25</v>
      </c>
      <c r="J4" s="1"/>
      <c r="K4" s="1"/>
      <c r="L4" s="1"/>
      <c r="M4" s="1"/>
      <c r="N4" s="1"/>
      <c r="O4" s="1"/>
      <c r="P4" s="1"/>
      <c r="Q4" s="1"/>
      <c r="R4" s="1"/>
      <c r="S4" s="1"/>
      <c r="T4" s="1"/>
      <c r="U4" s="1"/>
      <c r="V4" s="1"/>
      <c r="W4" s="1"/>
    </row>
    <row r="5" spans="1:23" x14ac:dyDescent="0.25">
      <c r="A5" s="116"/>
      <c r="B5" s="116"/>
      <c r="C5" s="116"/>
      <c r="D5" s="116"/>
      <c r="E5" s="116"/>
      <c r="F5" s="116"/>
      <c r="G5" s="116"/>
      <c r="H5" s="129"/>
      <c r="I5" s="7" t="s">
        <v>26</v>
      </c>
      <c r="J5" s="1"/>
      <c r="K5" s="1"/>
      <c r="L5" s="1"/>
      <c r="M5" s="1"/>
      <c r="N5" s="1"/>
      <c r="O5" s="1"/>
      <c r="P5" s="1"/>
      <c r="Q5" s="1"/>
      <c r="R5" s="1"/>
      <c r="S5" s="1"/>
      <c r="T5" s="1"/>
      <c r="U5" s="1"/>
      <c r="V5" s="1"/>
      <c r="W5" s="1"/>
    </row>
    <row r="6" spans="1:23" x14ac:dyDescent="0.25">
      <c r="A6" s="116"/>
      <c r="B6" s="116"/>
      <c r="C6" s="116"/>
      <c r="D6" s="116"/>
      <c r="E6" s="116"/>
      <c r="F6" s="116"/>
      <c r="G6" s="116"/>
      <c r="H6" s="129"/>
      <c r="I6" s="7" t="s">
        <v>27</v>
      </c>
      <c r="J6" s="1"/>
      <c r="K6" s="1"/>
      <c r="L6" s="1"/>
      <c r="M6" s="1"/>
      <c r="N6" s="1"/>
      <c r="O6" s="1"/>
      <c r="P6" s="1"/>
      <c r="Q6" s="1"/>
      <c r="R6" s="1"/>
      <c r="S6" s="1"/>
      <c r="T6" s="1"/>
      <c r="U6" s="1"/>
      <c r="V6" s="1"/>
      <c r="W6" s="1"/>
    </row>
    <row r="7" spans="1:23" x14ac:dyDescent="0.25">
      <c r="A7" s="116"/>
      <c r="B7" s="116"/>
      <c r="C7" s="116"/>
      <c r="D7" s="116"/>
      <c r="E7" s="116"/>
      <c r="F7" s="116"/>
      <c r="G7" s="116"/>
      <c r="H7" s="129"/>
      <c r="I7" s="7" t="s">
        <v>28</v>
      </c>
      <c r="J7" s="1"/>
      <c r="K7" s="1"/>
      <c r="L7" s="1"/>
      <c r="M7" s="1"/>
      <c r="N7" s="1"/>
      <c r="O7" s="1"/>
      <c r="P7" s="1"/>
      <c r="Q7" s="1"/>
      <c r="R7" s="1"/>
      <c r="S7" s="1"/>
      <c r="T7" s="1"/>
      <c r="U7" s="1"/>
      <c r="V7" s="1"/>
      <c r="W7" s="1"/>
    </row>
    <row r="8" spans="1:23" ht="15.75" thickBot="1" x14ac:dyDescent="0.3">
      <c r="A8" s="117"/>
      <c r="B8" s="117"/>
      <c r="C8" s="117"/>
      <c r="D8" s="117"/>
      <c r="E8" s="117"/>
      <c r="F8" s="117"/>
      <c r="G8" s="117"/>
      <c r="H8" s="130"/>
      <c r="I8" s="8" t="s">
        <v>29</v>
      </c>
      <c r="J8" s="1"/>
      <c r="K8" s="1"/>
      <c r="L8" s="1"/>
      <c r="M8" s="1"/>
      <c r="N8" s="1"/>
      <c r="O8" s="1"/>
      <c r="P8" s="1"/>
      <c r="Q8" s="1"/>
      <c r="R8" s="1"/>
      <c r="S8" s="1"/>
      <c r="T8" s="1"/>
      <c r="U8" s="1"/>
      <c r="V8" s="1"/>
      <c r="W8" s="1"/>
    </row>
    <row r="9" spans="1:23" x14ac:dyDescent="0.25">
      <c r="A9" s="131" t="s">
        <v>30</v>
      </c>
      <c r="B9" s="131" t="s">
        <v>31</v>
      </c>
      <c r="C9" s="115" t="s">
        <v>32</v>
      </c>
      <c r="D9" s="115" t="s">
        <v>164</v>
      </c>
      <c r="E9" s="115" t="s">
        <v>33</v>
      </c>
      <c r="F9" s="115" t="s">
        <v>34</v>
      </c>
      <c r="G9" s="115" t="s">
        <v>35</v>
      </c>
      <c r="H9" s="112" t="s">
        <v>472</v>
      </c>
      <c r="I9" s="7" t="s">
        <v>25</v>
      </c>
      <c r="J9" s="1"/>
      <c r="K9" s="2"/>
      <c r="L9" s="2"/>
      <c r="M9" s="2"/>
      <c r="N9" s="2"/>
      <c r="O9" s="2"/>
      <c r="P9" s="2"/>
      <c r="Q9" s="2"/>
      <c r="R9" s="2"/>
      <c r="S9" s="2"/>
      <c r="T9" s="2"/>
      <c r="U9" s="2"/>
      <c r="V9" s="2"/>
      <c r="W9" s="2"/>
    </row>
    <row r="10" spans="1:23" x14ac:dyDescent="0.25">
      <c r="A10" s="132"/>
      <c r="B10" s="132"/>
      <c r="C10" s="116"/>
      <c r="D10" s="116"/>
      <c r="E10" s="116"/>
      <c r="F10" s="116"/>
      <c r="G10" s="116"/>
      <c r="H10" s="113"/>
      <c r="I10" s="7" t="s">
        <v>26</v>
      </c>
      <c r="J10" s="1"/>
      <c r="K10" s="2"/>
      <c r="L10" s="2"/>
      <c r="M10" s="2"/>
      <c r="N10" s="2"/>
      <c r="O10" s="2"/>
      <c r="P10" s="2"/>
      <c r="Q10" s="2"/>
      <c r="R10" s="2"/>
      <c r="S10" s="2"/>
      <c r="T10" s="2"/>
      <c r="U10" s="2"/>
      <c r="V10" s="2"/>
      <c r="W10" s="2"/>
    </row>
    <row r="11" spans="1:23" x14ac:dyDescent="0.25">
      <c r="A11" s="132"/>
      <c r="B11" s="132"/>
      <c r="C11" s="116"/>
      <c r="D11" s="116"/>
      <c r="E11" s="116"/>
      <c r="F11" s="116"/>
      <c r="G11" s="116"/>
      <c r="H11" s="113"/>
      <c r="I11" s="7" t="s">
        <v>27</v>
      </c>
      <c r="J11" s="1"/>
      <c r="K11" s="2"/>
      <c r="L11" s="2"/>
      <c r="M11" s="2"/>
      <c r="N11" s="2"/>
      <c r="O11" s="2"/>
      <c r="P11" s="2"/>
      <c r="Q11" s="2"/>
      <c r="R11" s="2"/>
      <c r="S11" s="2"/>
      <c r="T11" s="2"/>
      <c r="U11" s="2"/>
      <c r="V11" s="2"/>
      <c r="W11" s="2"/>
    </row>
    <row r="12" spans="1:23" x14ac:dyDescent="0.25">
      <c r="A12" s="132"/>
      <c r="B12" s="132"/>
      <c r="C12" s="116"/>
      <c r="D12" s="116"/>
      <c r="E12" s="116"/>
      <c r="F12" s="116"/>
      <c r="G12" s="116"/>
      <c r="H12" s="113"/>
      <c r="I12" s="7" t="s">
        <v>28</v>
      </c>
      <c r="J12" s="1"/>
      <c r="K12" s="2"/>
      <c r="L12" s="2"/>
      <c r="M12" s="2"/>
      <c r="N12" s="2"/>
      <c r="O12" s="2"/>
      <c r="P12" s="2"/>
      <c r="Q12" s="2"/>
      <c r="R12" s="2"/>
      <c r="S12" s="2"/>
      <c r="T12" s="2"/>
      <c r="U12" s="2"/>
      <c r="V12" s="2"/>
      <c r="W12" s="2"/>
    </row>
    <row r="13" spans="1:23" ht="30" customHeight="1" thickBot="1" x14ac:dyDescent="0.3">
      <c r="A13" s="132"/>
      <c r="B13" s="132"/>
      <c r="C13" s="117"/>
      <c r="D13" s="117"/>
      <c r="E13" s="117"/>
      <c r="F13" s="117"/>
      <c r="G13" s="117"/>
      <c r="H13" s="114"/>
      <c r="I13" s="8" t="s">
        <v>29</v>
      </c>
      <c r="J13" s="1"/>
      <c r="K13" s="2"/>
      <c r="L13" s="2"/>
      <c r="M13" s="2"/>
      <c r="N13" s="2"/>
      <c r="O13" s="2"/>
      <c r="P13" s="2"/>
      <c r="Q13" s="2"/>
      <c r="R13" s="2"/>
      <c r="S13" s="2"/>
      <c r="T13" s="2"/>
      <c r="U13" s="2"/>
      <c r="V13" s="2"/>
      <c r="W13" s="2"/>
    </row>
    <row r="14" spans="1:23" x14ac:dyDescent="0.25">
      <c r="A14" s="132"/>
      <c r="B14" s="132"/>
      <c r="C14" s="115" t="s">
        <v>36</v>
      </c>
      <c r="D14" s="115" t="s">
        <v>37</v>
      </c>
      <c r="E14" s="115" t="s">
        <v>38</v>
      </c>
      <c r="F14" s="115" t="s">
        <v>39</v>
      </c>
      <c r="G14" s="115" t="s">
        <v>40</v>
      </c>
      <c r="H14" s="115" t="s">
        <v>473</v>
      </c>
      <c r="I14" s="7" t="s">
        <v>41</v>
      </c>
      <c r="J14" s="1"/>
      <c r="K14" s="2"/>
      <c r="L14" s="2"/>
      <c r="M14" s="2"/>
      <c r="N14" s="2"/>
      <c r="O14" s="2"/>
      <c r="P14" s="2"/>
      <c r="Q14" s="2"/>
      <c r="R14" s="2"/>
      <c r="S14" s="2"/>
      <c r="T14" s="2"/>
      <c r="U14" s="2"/>
      <c r="V14" s="2"/>
      <c r="W14" s="2"/>
    </row>
    <row r="15" spans="1:23" x14ac:dyDescent="0.25">
      <c r="A15" s="132"/>
      <c r="B15" s="132"/>
      <c r="C15" s="116"/>
      <c r="D15" s="116"/>
      <c r="E15" s="116"/>
      <c r="F15" s="116"/>
      <c r="G15" s="116"/>
      <c r="H15" s="116"/>
      <c r="I15" s="7" t="s">
        <v>42</v>
      </c>
      <c r="J15" s="1"/>
      <c r="K15" s="2"/>
      <c r="L15" s="2"/>
      <c r="M15" s="2"/>
      <c r="N15" s="2"/>
      <c r="O15" s="2"/>
      <c r="P15" s="2"/>
      <c r="Q15" s="2"/>
      <c r="R15" s="2"/>
      <c r="S15" s="2"/>
      <c r="T15" s="2"/>
      <c r="U15" s="2"/>
      <c r="V15" s="2"/>
      <c r="W15" s="2"/>
    </row>
    <row r="16" spans="1:23" x14ac:dyDescent="0.25">
      <c r="A16" s="132"/>
      <c r="B16" s="132"/>
      <c r="C16" s="116"/>
      <c r="D16" s="116"/>
      <c r="E16" s="116"/>
      <c r="F16" s="116"/>
      <c r="G16" s="116"/>
      <c r="H16" s="116"/>
      <c r="I16" s="7" t="s">
        <v>43</v>
      </c>
      <c r="J16" s="1"/>
      <c r="K16" s="2"/>
      <c r="L16" s="2"/>
      <c r="M16" s="2"/>
      <c r="N16" s="2"/>
      <c r="O16" s="2"/>
      <c r="P16" s="2"/>
      <c r="Q16" s="2"/>
      <c r="R16" s="2"/>
      <c r="S16" s="2"/>
      <c r="T16" s="2"/>
      <c r="U16" s="2"/>
      <c r="V16" s="2"/>
      <c r="W16" s="2"/>
    </row>
    <row r="17" spans="1:23" x14ac:dyDescent="0.25">
      <c r="A17" s="132"/>
      <c r="B17" s="132"/>
      <c r="C17" s="116"/>
      <c r="D17" s="116"/>
      <c r="E17" s="116"/>
      <c r="F17" s="116"/>
      <c r="G17" s="116"/>
      <c r="H17" s="116"/>
      <c r="I17" s="7" t="s">
        <v>44</v>
      </c>
      <c r="J17" s="1"/>
      <c r="K17" s="2"/>
      <c r="L17" s="2"/>
      <c r="M17" s="2"/>
      <c r="N17" s="2"/>
      <c r="O17" s="2"/>
      <c r="P17" s="2"/>
      <c r="Q17" s="2"/>
      <c r="R17" s="2"/>
      <c r="S17" s="2"/>
      <c r="T17" s="2"/>
      <c r="U17" s="2"/>
      <c r="V17" s="2"/>
      <c r="W17" s="2"/>
    </row>
    <row r="18" spans="1:23" ht="45" customHeight="1" thickBot="1" x14ac:dyDescent="0.3">
      <c r="A18" s="132"/>
      <c r="B18" s="132"/>
      <c r="C18" s="117"/>
      <c r="D18" s="117"/>
      <c r="E18" s="117"/>
      <c r="F18" s="117"/>
      <c r="G18" s="117"/>
      <c r="H18" s="117"/>
      <c r="I18" s="8" t="s">
        <v>45</v>
      </c>
      <c r="J18" s="1"/>
      <c r="K18" s="2"/>
      <c r="L18" s="2"/>
      <c r="M18" s="2"/>
      <c r="N18" s="2"/>
      <c r="O18" s="2"/>
      <c r="P18" s="2"/>
      <c r="Q18" s="2"/>
      <c r="R18" s="2"/>
      <c r="S18" s="2"/>
      <c r="T18" s="2"/>
      <c r="U18" s="2"/>
      <c r="V18" s="2"/>
      <c r="W18" s="2"/>
    </row>
    <row r="19" spans="1:23" ht="36" customHeight="1" x14ac:dyDescent="0.25">
      <c r="A19" s="132"/>
      <c r="B19" s="132"/>
      <c r="C19" s="112" t="s">
        <v>46</v>
      </c>
      <c r="D19" s="112" t="s">
        <v>468</v>
      </c>
      <c r="E19" s="112" t="s">
        <v>47</v>
      </c>
      <c r="F19" s="112" t="s">
        <v>23</v>
      </c>
      <c r="G19" s="112" t="s">
        <v>48</v>
      </c>
      <c r="H19" s="112" t="s">
        <v>474</v>
      </c>
      <c r="I19" s="11" t="s">
        <v>25</v>
      </c>
      <c r="J19" s="1"/>
      <c r="K19" s="2"/>
      <c r="L19" s="2"/>
      <c r="M19" s="2"/>
      <c r="N19" s="2"/>
      <c r="O19" s="2"/>
      <c r="P19" s="2"/>
      <c r="Q19" s="2"/>
      <c r="R19" s="2"/>
      <c r="S19" s="2"/>
      <c r="T19" s="2"/>
      <c r="U19" s="2"/>
      <c r="V19" s="2"/>
      <c r="W19" s="2"/>
    </row>
    <row r="20" spans="1:23" x14ac:dyDescent="0.25">
      <c r="A20" s="132"/>
      <c r="B20" s="132"/>
      <c r="C20" s="113"/>
      <c r="D20" s="113"/>
      <c r="E20" s="113"/>
      <c r="F20" s="113"/>
      <c r="G20" s="113"/>
      <c r="H20" s="113"/>
      <c r="I20" s="11" t="s">
        <v>26</v>
      </c>
      <c r="J20" s="1"/>
      <c r="K20" s="2"/>
      <c r="L20" s="2"/>
      <c r="M20" s="2"/>
      <c r="N20" s="2"/>
      <c r="O20" s="2"/>
      <c r="P20" s="2"/>
      <c r="Q20" s="2"/>
      <c r="R20" s="2"/>
      <c r="S20" s="2"/>
      <c r="T20" s="2"/>
      <c r="U20" s="2"/>
      <c r="V20" s="2"/>
      <c r="W20" s="2"/>
    </row>
    <row r="21" spans="1:23" x14ac:dyDescent="0.25">
      <c r="A21" s="132"/>
      <c r="B21" s="132"/>
      <c r="C21" s="113"/>
      <c r="D21" s="113"/>
      <c r="E21" s="113"/>
      <c r="F21" s="113"/>
      <c r="G21" s="113"/>
      <c r="H21" s="113"/>
      <c r="I21" s="11" t="s">
        <v>27</v>
      </c>
      <c r="J21" s="1"/>
      <c r="K21" s="2"/>
      <c r="L21" s="2"/>
      <c r="M21" s="2"/>
      <c r="N21" s="2"/>
      <c r="O21" s="2"/>
      <c r="P21" s="2"/>
      <c r="Q21" s="2"/>
      <c r="R21" s="2"/>
      <c r="S21" s="2"/>
      <c r="T21" s="2"/>
      <c r="U21" s="2"/>
      <c r="V21" s="2"/>
      <c r="W21" s="2"/>
    </row>
    <row r="22" spans="1:23" x14ac:dyDescent="0.25">
      <c r="A22" s="132"/>
      <c r="B22" s="132"/>
      <c r="C22" s="113"/>
      <c r="D22" s="113"/>
      <c r="E22" s="113"/>
      <c r="F22" s="113"/>
      <c r="G22" s="113"/>
      <c r="H22" s="113"/>
      <c r="I22" s="11" t="s">
        <v>28</v>
      </c>
      <c r="J22" s="1"/>
      <c r="K22" s="2"/>
      <c r="L22" s="2"/>
      <c r="M22" s="2"/>
      <c r="N22" s="2"/>
      <c r="O22" s="2"/>
      <c r="P22" s="2"/>
      <c r="Q22" s="2"/>
      <c r="R22" s="2"/>
      <c r="S22" s="2"/>
      <c r="T22" s="2"/>
      <c r="U22" s="2"/>
      <c r="V22" s="2"/>
      <c r="W22" s="2"/>
    </row>
    <row r="23" spans="1:23" ht="3" customHeight="1" thickBot="1" x14ac:dyDescent="0.3">
      <c r="A23" s="133"/>
      <c r="B23" s="133"/>
      <c r="C23" s="114"/>
      <c r="D23" s="12"/>
      <c r="E23" s="114"/>
      <c r="F23" s="114"/>
      <c r="G23" s="114"/>
      <c r="H23" s="114"/>
      <c r="I23" s="13" t="s">
        <v>29</v>
      </c>
      <c r="J23" s="1"/>
      <c r="K23" s="2"/>
      <c r="L23" s="2"/>
      <c r="M23" s="2"/>
      <c r="N23" s="2"/>
      <c r="O23" s="2"/>
      <c r="P23" s="2"/>
      <c r="Q23" s="2"/>
      <c r="R23" s="2"/>
      <c r="S23" s="2"/>
      <c r="T23" s="2"/>
      <c r="U23" s="2"/>
      <c r="V23" s="2"/>
      <c r="W23" s="2"/>
    </row>
    <row r="24" spans="1:23" x14ac:dyDescent="0.25">
      <c r="A24" s="118"/>
      <c r="B24" s="121" t="s">
        <v>49</v>
      </c>
      <c r="C24" s="115" t="s">
        <v>50</v>
      </c>
      <c r="D24" s="115" t="s">
        <v>51</v>
      </c>
      <c r="E24" s="115" t="s">
        <v>52</v>
      </c>
      <c r="F24" s="115" t="s">
        <v>23</v>
      </c>
      <c r="G24" s="115" t="s">
        <v>53</v>
      </c>
      <c r="H24" s="112" t="s">
        <v>54</v>
      </c>
      <c r="I24" s="7" t="s">
        <v>25</v>
      </c>
      <c r="J24" s="1"/>
      <c r="K24" s="2"/>
      <c r="L24" s="2"/>
      <c r="M24" s="2"/>
      <c r="N24" s="2"/>
      <c r="O24" s="2"/>
      <c r="P24" s="2"/>
      <c r="Q24" s="2"/>
      <c r="R24" s="2"/>
      <c r="S24" s="2"/>
      <c r="T24" s="2"/>
      <c r="U24" s="2"/>
      <c r="V24" s="2"/>
      <c r="W24" s="2"/>
    </row>
    <row r="25" spans="1:23" x14ac:dyDescent="0.25">
      <c r="A25" s="119"/>
      <c r="B25" s="122"/>
      <c r="C25" s="116"/>
      <c r="D25" s="116"/>
      <c r="E25" s="116"/>
      <c r="F25" s="116"/>
      <c r="G25" s="116"/>
      <c r="H25" s="113"/>
      <c r="I25" s="7" t="s">
        <v>26</v>
      </c>
      <c r="J25" s="1"/>
      <c r="K25" s="2"/>
      <c r="L25" s="2"/>
      <c r="M25" s="2"/>
      <c r="N25" s="2"/>
      <c r="O25" s="2"/>
      <c r="P25" s="2"/>
      <c r="Q25" s="2"/>
      <c r="R25" s="2"/>
      <c r="S25" s="2"/>
      <c r="T25" s="2"/>
      <c r="U25" s="2"/>
      <c r="V25" s="2"/>
      <c r="W25" s="2"/>
    </row>
    <row r="26" spans="1:23" x14ac:dyDescent="0.25">
      <c r="A26" s="119"/>
      <c r="B26" s="122"/>
      <c r="C26" s="116"/>
      <c r="D26" s="116"/>
      <c r="E26" s="116"/>
      <c r="F26" s="116"/>
      <c r="G26" s="116"/>
      <c r="H26" s="113"/>
      <c r="I26" s="7" t="s">
        <v>27</v>
      </c>
      <c r="J26" s="1"/>
      <c r="K26" s="2"/>
      <c r="L26" s="2"/>
      <c r="M26" s="2"/>
      <c r="N26" s="2"/>
      <c r="O26" s="2"/>
      <c r="P26" s="2"/>
      <c r="Q26" s="2"/>
      <c r="R26" s="2"/>
      <c r="S26" s="2"/>
      <c r="T26" s="2"/>
      <c r="U26" s="2"/>
      <c r="V26" s="2"/>
      <c r="W26" s="2"/>
    </row>
    <row r="27" spans="1:23" x14ac:dyDescent="0.25">
      <c r="A27" s="119"/>
      <c r="B27" s="122"/>
      <c r="C27" s="116"/>
      <c r="D27" s="116"/>
      <c r="E27" s="116"/>
      <c r="F27" s="116"/>
      <c r="G27" s="116"/>
      <c r="H27" s="113"/>
      <c r="I27" s="7" t="s">
        <v>28</v>
      </c>
      <c r="J27" s="1"/>
      <c r="K27" s="2"/>
      <c r="L27" s="2"/>
      <c r="M27" s="2"/>
      <c r="N27" s="2"/>
      <c r="O27" s="2"/>
      <c r="P27" s="2"/>
      <c r="Q27" s="2"/>
      <c r="R27" s="2"/>
      <c r="S27" s="2"/>
      <c r="T27" s="2"/>
      <c r="U27" s="2"/>
      <c r="V27" s="2"/>
      <c r="W27" s="2"/>
    </row>
    <row r="28" spans="1:23" ht="3" customHeight="1" thickBot="1" x14ac:dyDescent="0.3">
      <c r="A28" s="120"/>
      <c r="B28" s="123"/>
      <c r="C28" s="117"/>
      <c r="D28" s="117"/>
      <c r="E28" s="117"/>
      <c r="F28" s="117"/>
      <c r="G28" s="117"/>
      <c r="H28" s="114"/>
      <c r="I28" s="8" t="s">
        <v>29</v>
      </c>
      <c r="J28" s="1"/>
      <c r="K28" s="2"/>
      <c r="L28" s="2"/>
      <c r="M28" s="2"/>
      <c r="N28" s="2"/>
      <c r="O28" s="2"/>
      <c r="P28" s="2"/>
      <c r="Q28" s="2"/>
      <c r="R28" s="2"/>
      <c r="S28" s="2"/>
      <c r="T28" s="2"/>
      <c r="U28" s="2"/>
      <c r="V28" s="2"/>
      <c r="W28" s="2"/>
    </row>
    <row r="29" spans="1:23" x14ac:dyDescent="0.25">
      <c r="A29" s="115" t="s">
        <v>55</v>
      </c>
      <c r="B29" s="115" t="s">
        <v>56</v>
      </c>
      <c r="C29" s="115" t="s">
        <v>57</v>
      </c>
      <c r="D29" s="7" t="s">
        <v>58</v>
      </c>
      <c r="E29" s="115" t="s">
        <v>59</v>
      </c>
      <c r="F29" s="115" t="s">
        <v>23</v>
      </c>
      <c r="G29" s="115" t="s">
        <v>60</v>
      </c>
      <c r="H29" s="112" t="s">
        <v>475</v>
      </c>
      <c r="I29" s="7" t="s">
        <v>25</v>
      </c>
      <c r="J29" s="1"/>
      <c r="K29" s="2"/>
      <c r="L29" s="2"/>
      <c r="M29" s="2"/>
      <c r="N29" s="2"/>
      <c r="O29" s="2"/>
      <c r="P29" s="2"/>
      <c r="Q29" s="2"/>
      <c r="R29" s="2"/>
      <c r="S29" s="2"/>
      <c r="T29" s="2"/>
      <c r="U29" s="2"/>
      <c r="V29" s="2"/>
      <c r="W29" s="2"/>
    </row>
    <row r="30" spans="1:23" ht="48" x14ac:dyDescent="0.25">
      <c r="A30" s="116"/>
      <c r="B30" s="116"/>
      <c r="C30" s="116"/>
      <c r="D30" s="7" t="s">
        <v>61</v>
      </c>
      <c r="E30" s="116"/>
      <c r="F30" s="116"/>
      <c r="G30" s="116"/>
      <c r="H30" s="113"/>
      <c r="I30" s="7" t="s">
        <v>26</v>
      </c>
      <c r="J30" s="1"/>
      <c r="K30" s="2"/>
      <c r="L30" s="2"/>
      <c r="M30" s="2"/>
      <c r="N30" s="2"/>
      <c r="O30" s="2"/>
      <c r="P30" s="2"/>
      <c r="Q30" s="2"/>
      <c r="R30" s="2"/>
      <c r="S30" s="2"/>
      <c r="T30" s="2"/>
      <c r="U30" s="2"/>
      <c r="V30" s="2"/>
      <c r="W30" s="2"/>
    </row>
    <row r="31" spans="1:23" x14ac:dyDescent="0.25">
      <c r="A31" s="116"/>
      <c r="B31" s="116"/>
      <c r="C31" s="116"/>
      <c r="D31" s="9"/>
      <c r="E31" s="116"/>
      <c r="F31" s="116"/>
      <c r="G31" s="116"/>
      <c r="H31" s="113"/>
      <c r="I31" s="7" t="s">
        <v>27</v>
      </c>
      <c r="J31" s="1"/>
      <c r="K31" s="2"/>
      <c r="L31" s="2"/>
      <c r="M31" s="2"/>
      <c r="N31" s="2"/>
      <c r="O31" s="2"/>
      <c r="P31" s="2"/>
      <c r="Q31" s="2"/>
      <c r="R31" s="2"/>
      <c r="S31" s="2"/>
      <c r="T31" s="2"/>
      <c r="U31" s="2"/>
      <c r="V31" s="2"/>
      <c r="W31" s="2"/>
    </row>
    <row r="32" spans="1:23" x14ac:dyDescent="0.25">
      <c r="A32" s="116"/>
      <c r="B32" s="116"/>
      <c r="C32" s="116"/>
      <c r="D32" s="9"/>
      <c r="E32" s="116"/>
      <c r="F32" s="116"/>
      <c r="G32" s="116"/>
      <c r="H32" s="113"/>
      <c r="I32" s="7" t="s">
        <v>28</v>
      </c>
      <c r="J32" s="1"/>
      <c r="K32" s="2"/>
      <c r="L32" s="2"/>
      <c r="M32" s="2"/>
      <c r="N32" s="2"/>
      <c r="O32" s="2"/>
      <c r="P32" s="2"/>
      <c r="Q32" s="2"/>
      <c r="R32" s="2"/>
      <c r="S32" s="2"/>
      <c r="T32" s="2"/>
      <c r="U32" s="2"/>
      <c r="V32" s="2"/>
      <c r="W32" s="2"/>
    </row>
    <row r="33" spans="1:23" ht="132" customHeight="1" thickBot="1" x14ac:dyDescent="0.3">
      <c r="A33" s="117"/>
      <c r="B33" s="117"/>
      <c r="C33" s="117"/>
      <c r="D33" s="10"/>
      <c r="E33" s="117"/>
      <c r="F33" s="117"/>
      <c r="G33" s="117"/>
      <c r="H33" s="114"/>
      <c r="I33" s="8" t="s">
        <v>29</v>
      </c>
      <c r="J33" s="1"/>
      <c r="K33" s="2"/>
      <c r="L33" s="2"/>
      <c r="M33" s="2"/>
      <c r="N33" s="2"/>
      <c r="O33" s="2"/>
      <c r="P33" s="2"/>
      <c r="Q33" s="2"/>
      <c r="R33" s="2"/>
      <c r="S33" s="2"/>
      <c r="T33" s="2"/>
      <c r="U33" s="2"/>
      <c r="V33" s="2"/>
      <c r="W33" s="2"/>
    </row>
    <row r="34" spans="1:23" x14ac:dyDescent="0.25">
      <c r="A34" s="112"/>
      <c r="B34" s="112" t="s">
        <v>62</v>
      </c>
      <c r="C34" s="112" t="s">
        <v>63</v>
      </c>
      <c r="D34" s="112" t="s">
        <v>51</v>
      </c>
      <c r="E34" s="112" t="s">
        <v>64</v>
      </c>
      <c r="F34" s="112" t="s">
        <v>23</v>
      </c>
      <c r="G34" s="112" t="s">
        <v>65</v>
      </c>
      <c r="H34" s="112" t="s">
        <v>165</v>
      </c>
      <c r="I34" s="11" t="s">
        <v>25</v>
      </c>
      <c r="J34" s="2"/>
      <c r="K34" s="2"/>
      <c r="L34" s="2"/>
      <c r="M34" s="2"/>
      <c r="N34" s="2"/>
      <c r="O34" s="2"/>
      <c r="P34" s="2"/>
      <c r="Q34" s="2"/>
      <c r="R34" s="2"/>
      <c r="S34" s="2"/>
      <c r="T34" s="2"/>
      <c r="U34" s="2"/>
      <c r="V34" s="2"/>
      <c r="W34" s="2"/>
    </row>
    <row r="35" spans="1:23" x14ac:dyDescent="0.25">
      <c r="A35" s="113"/>
      <c r="B35" s="113"/>
      <c r="C35" s="113"/>
      <c r="D35" s="113"/>
      <c r="E35" s="113"/>
      <c r="F35" s="113"/>
      <c r="G35" s="113"/>
      <c r="H35" s="113"/>
      <c r="I35" s="11" t="s">
        <v>26</v>
      </c>
      <c r="J35" s="2"/>
      <c r="K35" s="2"/>
      <c r="L35" s="2"/>
      <c r="M35" s="2"/>
      <c r="N35" s="2"/>
      <c r="O35" s="2"/>
      <c r="P35" s="2"/>
      <c r="Q35" s="2"/>
      <c r="R35" s="2"/>
      <c r="S35" s="2"/>
      <c r="T35" s="2"/>
      <c r="U35" s="2"/>
      <c r="V35" s="2"/>
      <c r="W35" s="2"/>
    </row>
    <row r="36" spans="1:23" x14ac:dyDescent="0.25">
      <c r="A36" s="113"/>
      <c r="B36" s="113"/>
      <c r="C36" s="113"/>
      <c r="D36" s="113"/>
      <c r="E36" s="113"/>
      <c r="F36" s="113"/>
      <c r="G36" s="113"/>
      <c r="H36" s="113"/>
      <c r="I36" s="11" t="s">
        <v>27</v>
      </c>
      <c r="J36" s="2"/>
      <c r="K36" s="2"/>
      <c r="L36" s="2"/>
      <c r="M36" s="2"/>
      <c r="N36" s="2"/>
      <c r="O36" s="2"/>
      <c r="P36" s="2"/>
      <c r="Q36" s="2"/>
      <c r="R36" s="2"/>
      <c r="S36" s="2"/>
      <c r="T36" s="2"/>
      <c r="U36" s="2"/>
      <c r="V36" s="2"/>
      <c r="W36" s="2"/>
    </row>
    <row r="37" spans="1:23" x14ac:dyDescent="0.25">
      <c r="A37" s="113"/>
      <c r="B37" s="113"/>
      <c r="C37" s="113"/>
      <c r="D37" s="113"/>
      <c r="E37" s="113"/>
      <c r="F37" s="113"/>
      <c r="G37" s="113"/>
      <c r="H37" s="113"/>
      <c r="I37" s="11" t="s">
        <v>28</v>
      </c>
      <c r="J37" s="2"/>
      <c r="K37" s="2"/>
      <c r="L37" s="2"/>
      <c r="M37" s="2"/>
      <c r="N37" s="2"/>
      <c r="O37" s="2"/>
      <c r="P37" s="2"/>
      <c r="Q37" s="2"/>
      <c r="R37" s="2"/>
      <c r="S37" s="2"/>
      <c r="T37" s="2"/>
      <c r="U37" s="2"/>
      <c r="V37" s="2"/>
      <c r="W37" s="2"/>
    </row>
    <row r="38" spans="1:23" ht="7.5" customHeight="1" thickBot="1" x14ac:dyDescent="0.3">
      <c r="A38" s="114"/>
      <c r="B38" s="114"/>
      <c r="C38" s="114"/>
      <c r="D38" s="114"/>
      <c r="E38" s="114"/>
      <c r="F38" s="114"/>
      <c r="G38" s="114"/>
      <c r="H38" s="114"/>
      <c r="I38" s="13" t="s">
        <v>29</v>
      </c>
      <c r="J38" s="2"/>
      <c r="K38" s="2"/>
      <c r="L38" s="2"/>
      <c r="M38" s="2"/>
      <c r="N38" s="2"/>
      <c r="O38" s="2"/>
      <c r="P38" s="2"/>
      <c r="Q38" s="2"/>
      <c r="R38" s="2"/>
      <c r="S38" s="2"/>
      <c r="T38" s="2"/>
      <c r="U38" s="2"/>
      <c r="V38" s="2"/>
      <c r="W38" s="2"/>
    </row>
    <row r="39" spans="1:23" x14ac:dyDescent="0.25">
      <c r="A39" s="112"/>
      <c r="B39" s="112" t="s">
        <v>66</v>
      </c>
      <c r="C39" s="112" t="s">
        <v>67</v>
      </c>
      <c r="D39" s="112" t="s">
        <v>58</v>
      </c>
      <c r="E39" s="112" t="s">
        <v>68</v>
      </c>
      <c r="F39" s="112" t="s">
        <v>23</v>
      </c>
      <c r="G39" s="112" t="s">
        <v>69</v>
      </c>
      <c r="H39" s="112"/>
      <c r="I39" s="11" t="s">
        <v>25</v>
      </c>
      <c r="J39" s="2"/>
      <c r="K39" s="2"/>
      <c r="L39" s="2"/>
      <c r="M39" s="2"/>
      <c r="N39" s="2"/>
      <c r="O39" s="2"/>
      <c r="P39" s="2"/>
      <c r="Q39" s="2"/>
      <c r="R39" s="2"/>
      <c r="S39" s="2"/>
      <c r="T39" s="2"/>
      <c r="U39" s="2"/>
      <c r="V39" s="2"/>
      <c r="W39" s="2"/>
    </row>
    <row r="40" spans="1:23" x14ac:dyDescent="0.25">
      <c r="A40" s="113"/>
      <c r="B40" s="113"/>
      <c r="C40" s="113"/>
      <c r="D40" s="113"/>
      <c r="E40" s="113"/>
      <c r="F40" s="113"/>
      <c r="G40" s="113"/>
      <c r="H40" s="113"/>
      <c r="I40" s="11" t="s">
        <v>26</v>
      </c>
      <c r="J40" s="2"/>
      <c r="K40" s="2"/>
      <c r="L40" s="2"/>
      <c r="M40" s="2"/>
      <c r="N40" s="2"/>
      <c r="O40" s="2"/>
      <c r="P40" s="2"/>
      <c r="Q40" s="2"/>
      <c r="R40" s="2"/>
      <c r="S40" s="2"/>
      <c r="T40" s="2"/>
      <c r="U40" s="2"/>
      <c r="V40" s="2"/>
      <c r="W40" s="2"/>
    </row>
    <row r="41" spans="1:23" x14ac:dyDescent="0.25">
      <c r="A41" s="113"/>
      <c r="B41" s="113"/>
      <c r="C41" s="113"/>
      <c r="D41" s="113"/>
      <c r="E41" s="113"/>
      <c r="F41" s="113"/>
      <c r="G41" s="113"/>
      <c r="H41" s="113"/>
      <c r="I41" s="11" t="s">
        <v>27</v>
      </c>
      <c r="J41" s="2"/>
      <c r="K41" s="2"/>
      <c r="L41" s="2"/>
      <c r="M41" s="2"/>
      <c r="N41" s="2"/>
      <c r="O41" s="2"/>
      <c r="P41" s="2"/>
      <c r="Q41" s="2"/>
      <c r="R41" s="2"/>
      <c r="S41" s="2"/>
      <c r="T41" s="2"/>
      <c r="U41" s="2"/>
      <c r="V41" s="2"/>
      <c r="W41" s="2"/>
    </row>
    <row r="42" spans="1:23" x14ac:dyDescent="0.25">
      <c r="A42" s="113"/>
      <c r="B42" s="113"/>
      <c r="C42" s="113"/>
      <c r="D42" s="113"/>
      <c r="E42" s="113"/>
      <c r="F42" s="113"/>
      <c r="G42" s="113"/>
      <c r="H42" s="113"/>
      <c r="I42" s="11" t="s">
        <v>28</v>
      </c>
      <c r="J42" s="2"/>
      <c r="K42" s="2"/>
      <c r="L42" s="2"/>
      <c r="M42" s="2"/>
      <c r="N42" s="2"/>
      <c r="O42" s="2"/>
      <c r="P42" s="2"/>
      <c r="Q42" s="2"/>
      <c r="R42" s="2"/>
      <c r="S42" s="2"/>
      <c r="T42" s="2"/>
      <c r="U42" s="2"/>
      <c r="V42" s="2"/>
      <c r="W42" s="2"/>
    </row>
    <row r="43" spans="1:23" ht="2.25" customHeight="1" thickBot="1" x14ac:dyDescent="0.3">
      <c r="A43" s="114"/>
      <c r="B43" s="114"/>
      <c r="C43" s="114"/>
      <c r="D43" s="114"/>
      <c r="E43" s="114"/>
      <c r="F43" s="114"/>
      <c r="G43" s="114"/>
      <c r="H43" s="114"/>
      <c r="I43" s="13" t="s">
        <v>29</v>
      </c>
      <c r="J43" s="2"/>
      <c r="K43" s="2"/>
      <c r="L43" s="2"/>
      <c r="M43" s="2"/>
      <c r="N43" s="2"/>
      <c r="O43" s="2"/>
      <c r="P43" s="2"/>
      <c r="Q43" s="2"/>
      <c r="R43" s="2"/>
      <c r="S43" s="2"/>
      <c r="T43" s="2"/>
      <c r="U43" s="2"/>
      <c r="V43" s="2"/>
      <c r="W43" s="2"/>
    </row>
    <row r="44" spans="1:23" x14ac:dyDescent="0.25">
      <c r="A44" s="112"/>
      <c r="B44" s="112" t="s">
        <v>70</v>
      </c>
      <c r="C44" s="112" t="s">
        <v>71</v>
      </c>
      <c r="D44" s="112" t="s">
        <v>58</v>
      </c>
      <c r="E44" s="112" t="s">
        <v>72</v>
      </c>
      <c r="F44" s="112" t="s">
        <v>23</v>
      </c>
      <c r="G44" s="112" t="s">
        <v>73</v>
      </c>
      <c r="H44" s="115" t="s">
        <v>117</v>
      </c>
      <c r="I44" s="11" t="s">
        <v>25</v>
      </c>
      <c r="J44" s="2"/>
      <c r="K44" s="2"/>
      <c r="L44" s="2"/>
      <c r="M44" s="2"/>
      <c r="N44" s="2"/>
      <c r="O44" s="2"/>
      <c r="P44" s="2"/>
      <c r="Q44" s="2"/>
      <c r="R44" s="2"/>
      <c r="S44" s="2"/>
      <c r="T44" s="2"/>
      <c r="U44" s="2"/>
      <c r="V44" s="2"/>
      <c r="W44" s="2"/>
    </row>
    <row r="45" spans="1:23" ht="13.5" customHeight="1" thickBot="1" x14ac:dyDescent="0.3">
      <c r="A45" s="113"/>
      <c r="B45" s="113"/>
      <c r="C45" s="113"/>
      <c r="D45" s="113"/>
      <c r="E45" s="113"/>
      <c r="F45" s="113"/>
      <c r="G45" s="113"/>
      <c r="H45" s="116"/>
      <c r="I45" s="11" t="s">
        <v>26</v>
      </c>
      <c r="J45" s="2"/>
      <c r="K45" s="2"/>
      <c r="L45" s="2"/>
      <c r="M45" s="2"/>
      <c r="N45" s="2"/>
      <c r="O45" s="2"/>
      <c r="P45" s="2"/>
      <c r="Q45" s="2"/>
      <c r="R45" s="2"/>
      <c r="S45" s="2"/>
      <c r="T45" s="2"/>
      <c r="U45" s="2"/>
      <c r="V45" s="2"/>
      <c r="W45" s="2"/>
    </row>
    <row r="46" spans="1:23" ht="15.75" hidden="1" thickBot="1" x14ac:dyDescent="0.3">
      <c r="A46" s="113"/>
      <c r="B46" s="113"/>
      <c r="C46" s="113"/>
      <c r="D46" s="113"/>
      <c r="E46" s="113"/>
      <c r="F46" s="113"/>
      <c r="G46" s="113"/>
      <c r="H46" s="116"/>
      <c r="I46" s="11" t="s">
        <v>27</v>
      </c>
      <c r="J46" s="2"/>
      <c r="K46" s="2"/>
      <c r="L46" s="2"/>
      <c r="M46" s="2"/>
      <c r="N46" s="2"/>
      <c r="O46" s="2"/>
      <c r="P46" s="2"/>
      <c r="Q46" s="2"/>
      <c r="R46" s="2"/>
      <c r="S46" s="2"/>
      <c r="T46" s="2"/>
      <c r="U46" s="2"/>
      <c r="V46" s="2"/>
      <c r="W46" s="2"/>
    </row>
    <row r="47" spans="1:23" ht="15.75" hidden="1" thickBot="1" x14ac:dyDescent="0.3">
      <c r="A47" s="113"/>
      <c r="B47" s="113"/>
      <c r="C47" s="113"/>
      <c r="D47" s="113"/>
      <c r="E47" s="113"/>
      <c r="F47" s="113"/>
      <c r="G47" s="113"/>
      <c r="H47" s="116"/>
      <c r="I47" s="11" t="s">
        <v>28</v>
      </c>
      <c r="J47" s="2"/>
      <c r="K47" s="2"/>
      <c r="L47" s="2"/>
      <c r="M47" s="2"/>
      <c r="N47" s="2"/>
      <c r="O47" s="2"/>
      <c r="P47" s="2"/>
      <c r="Q47" s="2"/>
      <c r="R47" s="2"/>
      <c r="S47" s="2"/>
      <c r="T47" s="2"/>
      <c r="U47" s="2"/>
      <c r="V47" s="2"/>
      <c r="W47" s="2"/>
    </row>
    <row r="48" spans="1:23" ht="15.75" hidden="1" thickBot="1" x14ac:dyDescent="0.3">
      <c r="A48" s="114"/>
      <c r="B48" s="114"/>
      <c r="C48" s="114"/>
      <c r="D48" s="114"/>
      <c r="E48" s="114"/>
      <c r="F48" s="114"/>
      <c r="G48" s="114"/>
      <c r="H48" s="117"/>
      <c r="I48" s="13" t="s">
        <v>29</v>
      </c>
      <c r="J48" s="2"/>
      <c r="K48" s="2"/>
      <c r="L48" s="2"/>
      <c r="M48" s="2"/>
      <c r="N48" s="2"/>
      <c r="O48" s="2"/>
      <c r="P48" s="2"/>
      <c r="Q48" s="2"/>
      <c r="R48" s="2"/>
      <c r="S48" s="2"/>
      <c r="T48" s="2"/>
      <c r="U48" s="2"/>
      <c r="V48" s="2"/>
      <c r="W48" s="2"/>
    </row>
    <row r="49" spans="1:9" x14ac:dyDescent="0.25">
      <c r="A49" s="115" t="s">
        <v>74</v>
      </c>
      <c r="B49" s="115"/>
      <c r="C49" s="115" t="s">
        <v>75</v>
      </c>
      <c r="D49" s="115" t="s">
        <v>76</v>
      </c>
      <c r="E49" s="115" t="s">
        <v>77</v>
      </c>
      <c r="F49" s="115" t="s">
        <v>78</v>
      </c>
      <c r="G49" s="115" t="s">
        <v>79</v>
      </c>
      <c r="H49" s="115" t="s">
        <v>467</v>
      </c>
      <c r="I49" s="7" t="s">
        <v>25</v>
      </c>
    </row>
    <row r="50" spans="1:9" x14ac:dyDescent="0.25">
      <c r="A50" s="116"/>
      <c r="B50" s="116"/>
      <c r="C50" s="116"/>
      <c r="D50" s="116"/>
      <c r="E50" s="116"/>
      <c r="F50" s="116"/>
      <c r="G50" s="116"/>
      <c r="H50" s="116"/>
      <c r="I50" s="7" t="s">
        <v>26</v>
      </c>
    </row>
    <row r="51" spans="1:9" x14ac:dyDescent="0.25">
      <c r="A51" s="116"/>
      <c r="B51" s="116"/>
      <c r="C51" s="116"/>
      <c r="D51" s="116"/>
      <c r="E51" s="116"/>
      <c r="F51" s="116"/>
      <c r="G51" s="116"/>
      <c r="H51" s="116"/>
      <c r="I51" s="7" t="s">
        <v>27</v>
      </c>
    </row>
    <row r="52" spans="1:9" x14ac:dyDescent="0.25">
      <c r="A52" s="116"/>
      <c r="B52" s="116"/>
      <c r="C52" s="116"/>
      <c r="D52" s="116"/>
      <c r="E52" s="116"/>
      <c r="F52" s="116"/>
      <c r="G52" s="116"/>
      <c r="H52" s="116"/>
      <c r="I52" s="7" t="s">
        <v>28</v>
      </c>
    </row>
    <row r="53" spans="1:9" ht="70.5" customHeight="1" thickBot="1" x14ac:dyDescent="0.3">
      <c r="A53" s="117"/>
      <c r="B53" s="117"/>
      <c r="C53" s="117"/>
      <c r="D53" s="117"/>
      <c r="E53" s="117"/>
      <c r="F53" s="117"/>
      <c r="G53" s="117"/>
      <c r="H53" s="117"/>
      <c r="I53" s="8" t="s">
        <v>29</v>
      </c>
    </row>
  </sheetData>
  <mergeCells count="76">
    <mergeCell ref="A9:A23"/>
    <mergeCell ref="C14:C18"/>
    <mergeCell ref="C9:C13"/>
    <mergeCell ref="D9:D13"/>
    <mergeCell ref="E9:E13"/>
    <mergeCell ref="C19:C23"/>
    <mergeCell ref="E19:E23"/>
    <mergeCell ref="F19:F23"/>
    <mergeCell ref="G19:G23"/>
    <mergeCell ref="B9:B23"/>
    <mergeCell ref="F9:F13"/>
    <mergeCell ref="G9:G13"/>
    <mergeCell ref="D14:D18"/>
    <mergeCell ref="E14:E18"/>
    <mergeCell ref="F14:F18"/>
    <mergeCell ref="G14:G18"/>
    <mergeCell ref="D19:D22"/>
    <mergeCell ref="A1:I1"/>
    <mergeCell ref="A4:A8"/>
    <mergeCell ref="B4:B8"/>
    <mergeCell ref="C4:C8"/>
    <mergeCell ref="D4:D8"/>
    <mergeCell ref="E4:E8"/>
    <mergeCell ref="F4:F8"/>
    <mergeCell ref="G4:G8"/>
    <mergeCell ref="H4:H8"/>
    <mergeCell ref="A24:A28"/>
    <mergeCell ref="B24:B28"/>
    <mergeCell ref="C24:C28"/>
    <mergeCell ref="D24:D28"/>
    <mergeCell ref="E24:E28"/>
    <mergeCell ref="A29:A33"/>
    <mergeCell ref="B29:B33"/>
    <mergeCell ref="C29:C33"/>
    <mergeCell ref="E29:E33"/>
    <mergeCell ref="F29:F33"/>
    <mergeCell ref="A34:A38"/>
    <mergeCell ref="B34:B38"/>
    <mergeCell ref="C34:C38"/>
    <mergeCell ref="D34:D38"/>
    <mergeCell ref="E34:E38"/>
    <mergeCell ref="A39:A43"/>
    <mergeCell ref="B39:B43"/>
    <mergeCell ref="C39:C43"/>
    <mergeCell ref="D39:D43"/>
    <mergeCell ref="E39:E43"/>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G34:G38"/>
    <mergeCell ref="F39:F43"/>
    <mergeCell ref="G39:G43"/>
    <mergeCell ref="F34:F38"/>
    <mergeCell ref="G24:G28"/>
    <mergeCell ref="G29:G33"/>
    <mergeCell ref="F24:F28"/>
    <mergeCell ref="H34:H38"/>
    <mergeCell ref="H39:H43"/>
    <mergeCell ref="H49:H53"/>
    <mergeCell ref="H14:H18"/>
    <mergeCell ref="H9:H13"/>
    <mergeCell ref="H19:H23"/>
    <mergeCell ref="H24:H28"/>
    <mergeCell ref="H29:H33"/>
    <mergeCell ref="H44:H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F19" zoomScale="150" zoomScaleNormal="150" workbookViewId="0">
      <selection activeCell="H34" sqref="H4:H38"/>
    </sheetView>
  </sheetViews>
  <sheetFormatPr defaultRowHeight="15" x14ac:dyDescent="0.25"/>
  <cols>
    <col min="1" max="1" width="26.5703125" customWidth="1"/>
    <col min="2" max="2" width="27.140625" customWidth="1"/>
    <col min="3" max="3" width="39.7109375" customWidth="1"/>
    <col min="4" max="4" width="28.28515625" customWidth="1"/>
    <col min="5" max="5" width="34" customWidth="1"/>
    <col min="6" max="6" width="28.85546875" customWidth="1"/>
    <col min="7" max="7" width="47.28515625" customWidth="1"/>
    <col min="8" max="8" width="101.140625" customWidth="1"/>
    <col min="9" max="9" width="54.28515625" customWidth="1"/>
  </cols>
  <sheetData>
    <row r="1" spans="1:9" ht="24" thickBot="1" x14ac:dyDescent="0.3">
      <c r="A1" s="124" t="s">
        <v>80</v>
      </c>
      <c r="B1" s="125"/>
      <c r="C1" s="125"/>
      <c r="D1" s="125"/>
      <c r="E1" s="125"/>
      <c r="F1" s="125"/>
      <c r="G1" s="125"/>
      <c r="H1" s="125"/>
      <c r="I1" s="126"/>
    </row>
    <row r="2" spans="1:9" ht="16.5" thickTop="1" x14ac:dyDescent="0.25">
      <c r="A2" s="14" t="s">
        <v>1</v>
      </c>
      <c r="B2" s="15" t="s">
        <v>2</v>
      </c>
      <c r="C2" s="15" t="s">
        <v>3</v>
      </c>
      <c r="D2" s="15" t="s">
        <v>4</v>
      </c>
      <c r="E2" s="15" t="s">
        <v>5</v>
      </c>
      <c r="F2" s="15" t="s">
        <v>6</v>
      </c>
      <c r="G2" s="15" t="s">
        <v>7</v>
      </c>
      <c r="H2" s="15" t="s">
        <v>8</v>
      </c>
      <c r="I2" s="15" t="s">
        <v>9</v>
      </c>
    </row>
    <row r="3" spans="1:9" ht="53.25" customHeight="1" thickBot="1" x14ac:dyDescent="0.3">
      <c r="A3" s="16" t="s">
        <v>10</v>
      </c>
      <c r="B3" s="17" t="s">
        <v>11</v>
      </c>
      <c r="C3" s="17" t="s">
        <v>12</v>
      </c>
      <c r="D3" s="17" t="s">
        <v>81</v>
      </c>
      <c r="E3" s="17" t="s">
        <v>14</v>
      </c>
      <c r="F3" s="17" t="s">
        <v>15</v>
      </c>
      <c r="G3" s="17" t="s">
        <v>16</v>
      </c>
      <c r="H3" s="17" t="s">
        <v>16</v>
      </c>
      <c r="I3" s="17" t="s">
        <v>17</v>
      </c>
    </row>
    <row r="4" spans="1:9" ht="15.75" thickTop="1" x14ac:dyDescent="0.25">
      <c r="A4" s="144" t="s">
        <v>82</v>
      </c>
      <c r="B4" s="143" t="s">
        <v>83</v>
      </c>
      <c r="C4" s="143" t="s">
        <v>84</v>
      </c>
      <c r="D4" s="143" t="s">
        <v>58</v>
      </c>
      <c r="E4" s="143" t="s">
        <v>85</v>
      </c>
      <c r="F4" s="143" t="s">
        <v>86</v>
      </c>
      <c r="G4" s="143" t="s">
        <v>87</v>
      </c>
      <c r="H4" s="127" t="s">
        <v>470</v>
      </c>
      <c r="I4" s="18" t="s">
        <v>25</v>
      </c>
    </row>
    <row r="5" spans="1:9" x14ac:dyDescent="0.25">
      <c r="A5" s="145"/>
      <c r="B5" s="141"/>
      <c r="C5" s="141"/>
      <c r="D5" s="141"/>
      <c r="E5" s="141"/>
      <c r="F5" s="141"/>
      <c r="G5" s="141"/>
      <c r="H5" s="116"/>
      <c r="I5" s="18" t="s">
        <v>26</v>
      </c>
    </row>
    <row r="6" spans="1:9" x14ac:dyDescent="0.25">
      <c r="A6" s="145"/>
      <c r="B6" s="141"/>
      <c r="C6" s="141"/>
      <c r="D6" s="141"/>
      <c r="E6" s="141"/>
      <c r="F6" s="141"/>
      <c r="G6" s="141"/>
      <c r="H6" s="116"/>
      <c r="I6" s="18" t="s">
        <v>27</v>
      </c>
    </row>
    <row r="7" spans="1:9" x14ac:dyDescent="0.25">
      <c r="A7" s="145"/>
      <c r="B7" s="141"/>
      <c r="C7" s="141"/>
      <c r="D7" s="141"/>
      <c r="E7" s="141"/>
      <c r="F7" s="141"/>
      <c r="G7" s="141"/>
      <c r="H7" s="116"/>
      <c r="I7" s="18" t="s">
        <v>28</v>
      </c>
    </row>
    <row r="8" spans="1:9" ht="15.75" thickBot="1" x14ac:dyDescent="0.3">
      <c r="A8" s="145"/>
      <c r="B8" s="142"/>
      <c r="C8" s="142"/>
      <c r="D8" s="142"/>
      <c r="E8" s="142"/>
      <c r="F8" s="142"/>
      <c r="G8" s="142"/>
      <c r="H8" s="117"/>
      <c r="I8" s="19" t="s">
        <v>29</v>
      </c>
    </row>
    <row r="9" spans="1:9" x14ac:dyDescent="0.25">
      <c r="A9" s="145"/>
      <c r="B9" s="140" t="s">
        <v>88</v>
      </c>
      <c r="C9" s="140" t="s">
        <v>89</v>
      </c>
      <c r="D9" s="140" t="s">
        <v>90</v>
      </c>
      <c r="E9" s="140" t="s">
        <v>91</v>
      </c>
      <c r="F9" s="140" t="s">
        <v>92</v>
      </c>
      <c r="G9" s="140" t="s">
        <v>471</v>
      </c>
      <c r="H9" s="115" t="s">
        <v>465</v>
      </c>
      <c r="I9" s="18" t="s">
        <v>25</v>
      </c>
    </row>
    <row r="10" spans="1:9" x14ac:dyDescent="0.25">
      <c r="A10" s="145"/>
      <c r="B10" s="141"/>
      <c r="C10" s="141"/>
      <c r="D10" s="141"/>
      <c r="E10" s="141"/>
      <c r="F10" s="141"/>
      <c r="G10" s="141"/>
      <c r="H10" s="116"/>
      <c r="I10" s="18" t="s">
        <v>26</v>
      </c>
    </row>
    <row r="11" spans="1:9" x14ac:dyDescent="0.25">
      <c r="A11" s="145"/>
      <c r="B11" s="141"/>
      <c r="C11" s="141"/>
      <c r="D11" s="141"/>
      <c r="E11" s="141"/>
      <c r="F11" s="141"/>
      <c r="G11" s="141"/>
      <c r="H11" s="116"/>
      <c r="I11" s="18" t="s">
        <v>27</v>
      </c>
    </row>
    <row r="12" spans="1:9" x14ac:dyDescent="0.25">
      <c r="A12" s="145"/>
      <c r="B12" s="141"/>
      <c r="C12" s="141"/>
      <c r="D12" s="141"/>
      <c r="E12" s="141"/>
      <c r="F12" s="141"/>
      <c r="G12" s="141"/>
      <c r="H12" s="116"/>
      <c r="I12" s="18" t="s">
        <v>28</v>
      </c>
    </row>
    <row r="13" spans="1:9" ht="185.25" customHeight="1" thickBot="1" x14ac:dyDescent="0.3">
      <c r="A13" s="145"/>
      <c r="B13" s="142"/>
      <c r="C13" s="142"/>
      <c r="D13" s="142"/>
      <c r="E13" s="142"/>
      <c r="F13" s="142"/>
      <c r="G13" s="142"/>
      <c r="H13" s="117"/>
      <c r="I13" s="19" t="s">
        <v>29</v>
      </c>
    </row>
    <row r="14" spans="1:9" x14ac:dyDescent="0.25">
      <c r="A14" s="145"/>
      <c r="B14" s="134" t="s">
        <v>93</v>
      </c>
      <c r="C14" s="134" t="s">
        <v>94</v>
      </c>
      <c r="D14" s="134" t="s">
        <v>95</v>
      </c>
      <c r="E14" s="134" t="s">
        <v>96</v>
      </c>
      <c r="F14" s="134" t="s">
        <v>97</v>
      </c>
      <c r="G14" s="134" t="s">
        <v>171</v>
      </c>
      <c r="H14" s="112" t="s">
        <v>476</v>
      </c>
      <c r="I14" s="20" t="s">
        <v>25</v>
      </c>
    </row>
    <row r="15" spans="1:9" x14ac:dyDescent="0.25">
      <c r="A15" s="145"/>
      <c r="B15" s="135"/>
      <c r="C15" s="135"/>
      <c r="D15" s="135"/>
      <c r="E15" s="135"/>
      <c r="F15" s="135"/>
      <c r="G15" s="135"/>
      <c r="H15" s="113"/>
      <c r="I15" s="20" t="s">
        <v>26</v>
      </c>
    </row>
    <row r="16" spans="1:9" x14ac:dyDescent="0.25">
      <c r="A16" s="145"/>
      <c r="B16" s="135"/>
      <c r="C16" s="135"/>
      <c r="D16" s="135"/>
      <c r="E16" s="135"/>
      <c r="F16" s="135"/>
      <c r="G16" s="135"/>
      <c r="H16" s="113"/>
      <c r="I16" s="20" t="s">
        <v>27</v>
      </c>
    </row>
    <row r="17" spans="1:9" x14ac:dyDescent="0.25">
      <c r="A17" s="145"/>
      <c r="B17" s="135"/>
      <c r="C17" s="135"/>
      <c r="D17" s="135"/>
      <c r="E17" s="135"/>
      <c r="F17" s="135"/>
      <c r="G17" s="135"/>
      <c r="H17" s="113"/>
      <c r="I17" s="20" t="s">
        <v>28</v>
      </c>
    </row>
    <row r="18" spans="1:9" ht="132" customHeight="1" thickBot="1" x14ac:dyDescent="0.3">
      <c r="A18" s="145"/>
      <c r="B18" s="136"/>
      <c r="C18" s="136"/>
      <c r="D18" s="136"/>
      <c r="E18" s="136"/>
      <c r="F18" s="136"/>
      <c r="G18" s="136"/>
      <c r="H18" s="114"/>
      <c r="I18" s="21" t="s">
        <v>29</v>
      </c>
    </row>
    <row r="19" spans="1:9" x14ac:dyDescent="0.25">
      <c r="A19" s="145"/>
      <c r="B19" s="134" t="s">
        <v>98</v>
      </c>
      <c r="C19" s="134" t="s">
        <v>99</v>
      </c>
      <c r="D19" s="134" t="s">
        <v>100</v>
      </c>
      <c r="E19" s="134" t="s">
        <v>101</v>
      </c>
      <c r="F19" s="134" t="s">
        <v>97</v>
      </c>
      <c r="G19" s="134" t="s">
        <v>102</v>
      </c>
      <c r="H19" s="112" t="s">
        <v>179</v>
      </c>
      <c r="I19" s="20" t="s">
        <v>25</v>
      </c>
    </row>
    <row r="20" spans="1:9" x14ac:dyDescent="0.25">
      <c r="A20" s="145"/>
      <c r="B20" s="135"/>
      <c r="C20" s="135"/>
      <c r="D20" s="135"/>
      <c r="E20" s="135"/>
      <c r="F20" s="135"/>
      <c r="G20" s="135"/>
      <c r="H20" s="113"/>
      <c r="I20" s="20" t="s">
        <v>26</v>
      </c>
    </row>
    <row r="21" spans="1:9" x14ac:dyDescent="0.25">
      <c r="A21" s="145"/>
      <c r="B21" s="135"/>
      <c r="C21" s="135"/>
      <c r="D21" s="135"/>
      <c r="E21" s="135"/>
      <c r="F21" s="135"/>
      <c r="G21" s="135"/>
      <c r="H21" s="113"/>
      <c r="I21" s="20" t="s">
        <v>27</v>
      </c>
    </row>
    <row r="22" spans="1:9" x14ac:dyDescent="0.25">
      <c r="A22" s="145"/>
      <c r="B22" s="135"/>
      <c r="C22" s="135"/>
      <c r="D22" s="135"/>
      <c r="E22" s="135"/>
      <c r="F22" s="135"/>
      <c r="G22" s="135"/>
      <c r="H22" s="113"/>
      <c r="I22" s="20" t="s">
        <v>28</v>
      </c>
    </row>
    <row r="23" spans="1:9" ht="64.5" customHeight="1" thickBot="1" x14ac:dyDescent="0.3">
      <c r="A23" s="145"/>
      <c r="B23" s="136"/>
      <c r="C23" s="136"/>
      <c r="D23" s="136"/>
      <c r="E23" s="136"/>
      <c r="F23" s="136"/>
      <c r="G23" s="136"/>
      <c r="H23" s="114"/>
      <c r="I23" s="21" t="s">
        <v>29</v>
      </c>
    </row>
    <row r="24" spans="1:9" x14ac:dyDescent="0.25">
      <c r="A24" s="145"/>
      <c r="B24" s="134" t="s">
        <v>103</v>
      </c>
      <c r="C24" s="134" t="s">
        <v>104</v>
      </c>
      <c r="D24" s="134" t="s">
        <v>105</v>
      </c>
      <c r="E24" s="134" t="s">
        <v>106</v>
      </c>
      <c r="F24" s="134" t="s">
        <v>107</v>
      </c>
      <c r="G24" s="134" t="s">
        <v>108</v>
      </c>
      <c r="H24" s="115" t="s">
        <v>469</v>
      </c>
      <c r="I24" s="20" t="s">
        <v>25</v>
      </c>
    </row>
    <row r="25" spans="1:9" x14ac:dyDescent="0.25">
      <c r="A25" s="145"/>
      <c r="B25" s="135"/>
      <c r="C25" s="135"/>
      <c r="D25" s="135"/>
      <c r="E25" s="135"/>
      <c r="F25" s="135"/>
      <c r="G25" s="135"/>
      <c r="H25" s="116"/>
      <c r="I25" s="20" t="s">
        <v>26</v>
      </c>
    </row>
    <row r="26" spans="1:9" x14ac:dyDescent="0.25">
      <c r="A26" s="145"/>
      <c r="B26" s="135"/>
      <c r="C26" s="135"/>
      <c r="D26" s="135"/>
      <c r="E26" s="135"/>
      <c r="F26" s="135"/>
      <c r="G26" s="135"/>
      <c r="H26" s="116"/>
      <c r="I26" s="20" t="s">
        <v>27</v>
      </c>
    </row>
    <row r="27" spans="1:9" x14ac:dyDescent="0.25">
      <c r="A27" s="145"/>
      <c r="B27" s="135"/>
      <c r="C27" s="135"/>
      <c r="D27" s="135"/>
      <c r="E27" s="135"/>
      <c r="F27" s="135"/>
      <c r="G27" s="135"/>
      <c r="H27" s="116"/>
      <c r="I27" s="20" t="s">
        <v>28</v>
      </c>
    </row>
    <row r="28" spans="1:9" ht="28.5" customHeight="1" thickBot="1" x14ac:dyDescent="0.3">
      <c r="A28" s="146"/>
      <c r="B28" s="136"/>
      <c r="C28" s="136"/>
      <c r="D28" s="136"/>
      <c r="E28" s="136"/>
      <c r="F28" s="136"/>
      <c r="G28" s="136"/>
      <c r="H28" s="117"/>
      <c r="I28" s="21" t="s">
        <v>29</v>
      </c>
    </row>
    <row r="29" spans="1:9" x14ac:dyDescent="0.25">
      <c r="A29" s="137" t="s">
        <v>109</v>
      </c>
      <c r="B29" s="112" t="s">
        <v>110</v>
      </c>
      <c r="C29" s="112" t="s">
        <v>111</v>
      </c>
      <c r="D29" s="112" t="s">
        <v>112</v>
      </c>
      <c r="E29" s="112" t="s">
        <v>113</v>
      </c>
      <c r="F29" s="112" t="s">
        <v>114</v>
      </c>
      <c r="G29" s="112" t="s">
        <v>115</v>
      </c>
      <c r="H29" s="115"/>
      <c r="I29" s="22" t="s">
        <v>25</v>
      </c>
    </row>
    <row r="30" spans="1:9" x14ac:dyDescent="0.25">
      <c r="A30" s="138"/>
      <c r="B30" s="113"/>
      <c r="C30" s="113"/>
      <c r="D30" s="113"/>
      <c r="E30" s="113"/>
      <c r="F30" s="113"/>
      <c r="G30" s="113"/>
      <c r="H30" s="116"/>
      <c r="I30" s="22" t="s">
        <v>26</v>
      </c>
    </row>
    <row r="31" spans="1:9" x14ac:dyDescent="0.25">
      <c r="A31" s="138"/>
      <c r="B31" s="113"/>
      <c r="C31" s="113"/>
      <c r="D31" s="113"/>
      <c r="E31" s="113"/>
      <c r="F31" s="113"/>
      <c r="G31" s="113"/>
      <c r="H31" s="116"/>
      <c r="I31" s="22" t="s">
        <v>27</v>
      </c>
    </row>
    <row r="32" spans="1:9" x14ac:dyDescent="0.25">
      <c r="A32" s="138"/>
      <c r="B32" s="113"/>
      <c r="C32" s="113"/>
      <c r="D32" s="113"/>
      <c r="E32" s="113"/>
      <c r="F32" s="113"/>
      <c r="G32" s="113"/>
      <c r="H32" s="116"/>
      <c r="I32" s="22" t="s">
        <v>28</v>
      </c>
    </row>
    <row r="33" spans="1:9" ht="0.75" customHeight="1" thickBot="1" x14ac:dyDescent="0.3">
      <c r="A33" s="139"/>
      <c r="B33" s="114"/>
      <c r="C33" s="114"/>
      <c r="D33" s="114"/>
      <c r="E33" s="114"/>
      <c r="F33" s="114"/>
      <c r="G33" s="114"/>
      <c r="H33" s="117"/>
      <c r="I33" s="23" t="s">
        <v>29</v>
      </c>
    </row>
    <row r="34" spans="1:9" x14ac:dyDescent="0.25">
      <c r="A34" s="134" t="s">
        <v>74</v>
      </c>
      <c r="B34" s="134"/>
      <c r="C34" s="134" t="s">
        <v>172</v>
      </c>
      <c r="D34" s="134" t="s">
        <v>116</v>
      </c>
      <c r="E34" s="134" t="s">
        <v>77</v>
      </c>
      <c r="F34" s="134" t="s">
        <v>78</v>
      </c>
      <c r="G34" s="134" t="s">
        <v>79</v>
      </c>
      <c r="H34" s="112" t="s">
        <v>477</v>
      </c>
      <c r="I34" s="20" t="s">
        <v>25</v>
      </c>
    </row>
    <row r="35" spans="1:9" x14ac:dyDescent="0.25">
      <c r="A35" s="135"/>
      <c r="B35" s="135"/>
      <c r="C35" s="135"/>
      <c r="D35" s="135"/>
      <c r="E35" s="135"/>
      <c r="F35" s="135"/>
      <c r="G35" s="135"/>
      <c r="H35" s="113"/>
      <c r="I35" s="20" t="s">
        <v>26</v>
      </c>
    </row>
    <row r="36" spans="1:9" x14ac:dyDescent="0.25">
      <c r="A36" s="135"/>
      <c r="B36" s="135"/>
      <c r="C36" s="135"/>
      <c r="D36" s="135"/>
      <c r="E36" s="135"/>
      <c r="F36" s="135"/>
      <c r="G36" s="135"/>
      <c r="H36" s="113"/>
      <c r="I36" s="20" t="s">
        <v>27</v>
      </c>
    </row>
    <row r="37" spans="1:9" x14ac:dyDescent="0.25">
      <c r="A37" s="135"/>
      <c r="B37" s="135"/>
      <c r="C37" s="135"/>
      <c r="D37" s="135"/>
      <c r="E37" s="135"/>
      <c r="F37" s="135"/>
      <c r="G37" s="135"/>
      <c r="H37" s="113"/>
      <c r="I37" s="20" t="s">
        <v>28</v>
      </c>
    </row>
    <row r="38" spans="1:9" ht="193.5" customHeight="1" thickBot="1" x14ac:dyDescent="0.3">
      <c r="A38" s="136"/>
      <c r="B38" s="136"/>
      <c r="C38" s="136"/>
      <c r="D38" s="136"/>
      <c r="E38" s="136"/>
      <c r="F38" s="136"/>
      <c r="G38" s="136"/>
      <c r="H38" s="114"/>
      <c r="I38" s="21" t="s">
        <v>29</v>
      </c>
    </row>
  </sheetData>
  <mergeCells count="53">
    <mergeCell ref="A1:I1"/>
    <mergeCell ref="B4:B8"/>
    <mergeCell ref="C4:C8"/>
    <mergeCell ref="D4:D8"/>
    <mergeCell ref="E4:E8"/>
    <mergeCell ref="F4:F8"/>
    <mergeCell ref="G4:G8"/>
    <mergeCell ref="A4:A28"/>
    <mergeCell ref="G9:G13"/>
    <mergeCell ref="B14:B18"/>
    <mergeCell ref="C14:C18"/>
    <mergeCell ref="D14:D18"/>
    <mergeCell ref="E14:E18"/>
    <mergeCell ref="F14:F18"/>
    <mergeCell ref="G14:G18"/>
    <mergeCell ref="B9:B13"/>
    <mergeCell ref="C9:C13"/>
    <mergeCell ref="D9:D13"/>
    <mergeCell ref="E9:E13"/>
    <mergeCell ref="F9:F13"/>
    <mergeCell ref="G19:G23"/>
    <mergeCell ref="G24:G28"/>
    <mergeCell ref="B19:B23"/>
    <mergeCell ref="C19:C23"/>
    <mergeCell ref="D19:D23"/>
    <mergeCell ref="E19:E23"/>
    <mergeCell ref="F19:F23"/>
    <mergeCell ref="B24:B28"/>
    <mergeCell ref="C24:C28"/>
    <mergeCell ref="D24:D28"/>
    <mergeCell ref="E24:E28"/>
    <mergeCell ref="F24:F28"/>
    <mergeCell ref="F34:F38"/>
    <mergeCell ref="G34:G38"/>
    <mergeCell ref="A29:A33"/>
    <mergeCell ref="C29:C33"/>
    <mergeCell ref="D29:D33"/>
    <mergeCell ref="E29:E33"/>
    <mergeCell ref="F29:F33"/>
    <mergeCell ref="G29:G33"/>
    <mergeCell ref="A34:A38"/>
    <mergeCell ref="B34:B38"/>
    <mergeCell ref="C34:C38"/>
    <mergeCell ref="D34:D38"/>
    <mergeCell ref="E34:E38"/>
    <mergeCell ref="B29:B33"/>
    <mergeCell ref="H29:H33"/>
    <mergeCell ref="H34:H38"/>
    <mergeCell ref="H4:H8"/>
    <mergeCell ref="H9:H13"/>
    <mergeCell ref="H14:H18"/>
    <mergeCell ref="H19:H23"/>
    <mergeCell ref="H24:H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E1" zoomScale="130" zoomScaleNormal="130" workbookViewId="0">
      <selection activeCell="H14" sqref="H4:H53"/>
    </sheetView>
  </sheetViews>
  <sheetFormatPr defaultRowHeight="15" x14ac:dyDescent="0.25"/>
  <cols>
    <col min="1" max="1" width="27.7109375" customWidth="1"/>
    <col min="2" max="2" width="26" customWidth="1"/>
    <col min="3" max="3" width="42.42578125" customWidth="1"/>
    <col min="4" max="4" width="20.42578125" customWidth="1"/>
    <col min="5" max="5" width="30.7109375" customWidth="1"/>
    <col min="6" max="6" width="18.42578125" customWidth="1"/>
    <col min="7" max="7" width="39" customWidth="1"/>
    <col min="8" max="8" width="101.28515625" customWidth="1"/>
    <col min="9" max="9" width="28.28515625" customWidth="1"/>
  </cols>
  <sheetData>
    <row r="1" spans="1:9" ht="24" thickBot="1" x14ac:dyDescent="0.3">
      <c r="A1" s="124" t="s">
        <v>118</v>
      </c>
      <c r="B1" s="125"/>
      <c r="C1" s="125"/>
      <c r="D1" s="125"/>
      <c r="E1" s="125"/>
      <c r="F1" s="125"/>
      <c r="G1" s="125"/>
      <c r="H1" s="125"/>
      <c r="I1" s="126"/>
    </row>
    <row r="2" spans="1:9" ht="16.5" thickTop="1" x14ac:dyDescent="0.25">
      <c r="A2" s="25" t="s">
        <v>1</v>
      </c>
      <c r="B2" s="26" t="s">
        <v>2</v>
      </c>
      <c r="C2" s="26" t="s">
        <v>3</v>
      </c>
      <c r="D2" s="26" t="s">
        <v>4</v>
      </c>
      <c r="E2" s="26" t="s">
        <v>5</v>
      </c>
      <c r="F2" s="26" t="s">
        <v>6</v>
      </c>
      <c r="G2" s="26" t="s">
        <v>7</v>
      </c>
      <c r="H2" s="26" t="s">
        <v>8</v>
      </c>
      <c r="I2" s="26" t="s">
        <v>9</v>
      </c>
    </row>
    <row r="3" spans="1:9" ht="57" customHeight="1" thickBot="1" x14ac:dyDescent="0.3">
      <c r="A3" s="27" t="s">
        <v>10</v>
      </c>
      <c r="B3" s="28" t="s">
        <v>11</v>
      </c>
      <c r="C3" s="28" t="s">
        <v>12</v>
      </c>
      <c r="D3" s="28" t="s">
        <v>13</v>
      </c>
      <c r="E3" s="28" t="s">
        <v>14</v>
      </c>
      <c r="F3" s="28" t="s">
        <v>15</v>
      </c>
      <c r="G3" s="28" t="s">
        <v>16</v>
      </c>
      <c r="H3" s="28" t="s">
        <v>16</v>
      </c>
      <c r="I3" s="28" t="s">
        <v>17</v>
      </c>
    </row>
    <row r="4" spans="1:9" ht="15.75" thickTop="1" x14ac:dyDescent="0.25">
      <c r="A4" s="150" t="s">
        <v>119</v>
      </c>
      <c r="B4" s="150" t="s">
        <v>120</v>
      </c>
      <c r="C4" s="150" t="s">
        <v>121</v>
      </c>
      <c r="D4" s="150" t="s">
        <v>122</v>
      </c>
      <c r="E4" s="150" t="s">
        <v>123</v>
      </c>
      <c r="F4" s="150" t="s">
        <v>97</v>
      </c>
      <c r="G4" s="150" t="s">
        <v>124</v>
      </c>
      <c r="H4" s="150" t="s">
        <v>478</v>
      </c>
      <c r="I4" s="29" t="s">
        <v>25</v>
      </c>
    </row>
    <row r="5" spans="1:9" x14ac:dyDescent="0.25">
      <c r="A5" s="135"/>
      <c r="B5" s="135"/>
      <c r="C5" s="135"/>
      <c r="D5" s="135"/>
      <c r="E5" s="135"/>
      <c r="F5" s="135"/>
      <c r="G5" s="135"/>
      <c r="H5" s="116"/>
      <c r="I5" s="29" t="s">
        <v>26</v>
      </c>
    </row>
    <row r="6" spans="1:9" x14ac:dyDescent="0.25">
      <c r="A6" s="135"/>
      <c r="B6" s="135"/>
      <c r="C6" s="135"/>
      <c r="D6" s="135"/>
      <c r="E6" s="135"/>
      <c r="F6" s="135"/>
      <c r="G6" s="135"/>
      <c r="H6" s="116"/>
      <c r="I6" s="29" t="s">
        <v>27</v>
      </c>
    </row>
    <row r="7" spans="1:9" x14ac:dyDescent="0.25">
      <c r="A7" s="135"/>
      <c r="B7" s="135"/>
      <c r="C7" s="135"/>
      <c r="D7" s="135"/>
      <c r="E7" s="135"/>
      <c r="F7" s="135"/>
      <c r="G7" s="135"/>
      <c r="H7" s="116"/>
      <c r="I7" s="29" t="s">
        <v>28</v>
      </c>
    </row>
    <row r="8" spans="1:9" ht="17.25" customHeight="1" thickBot="1" x14ac:dyDescent="0.3">
      <c r="A8" s="136"/>
      <c r="B8" s="136"/>
      <c r="C8" s="136"/>
      <c r="D8" s="136"/>
      <c r="E8" s="136"/>
      <c r="F8" s="136"/>
      <c r="G8" s="136"/>
      <c r="H8" s="117"/>
      <c r="I8" s="30" t="s">
        <v>29</v>
      </c>
    </row>
    <row r="9" spans="1:9" x14ac:dyDescent="0.25">
      <c r="A9" s="134"/>
      <c r="B9" s="147"/>
      <c r="C9" s="134" t="s">
        <v>125</v>
      </c>
      <c r="D9" s="134" t="s">
        <v>126</v>
      </c>
      <c r="E9" s="134" t="s">
        <v>127</v>
      </c>
      <c r="F9" s="134" t="s">
        <v>23</v>
      </c>
      <c r="G9" s="134" t="s">
        <v>128</v>
      </c>
      <c r="H9" s="134" t="s">
        <v>173</v>
      </c>
      <c r="I9" s="29" t="s">
        <v>25</v>
      </c>
    </row>
    <row r="10" spans="1:9" x14ac:dyDescent="0.25">
      <c r="A10" s="135"/>
      <c r="B10" s="148"/>
      <c r="C10" s="135"/>
      <c r="D10" s="135"/>
      <c r="E10" s="135"/>
      <c r="F10" s="135"/>
      <c r="G10" s="135"/>
      <c r="H10" s="135"/>
      <c r="I10" s="29" t="s">
        <v>26</v>
      </c>
    </row>
    <row r="11" spans="1:9" x14ac:dyDescent="0.25">
      <c r="A11" s="135"/>
      <c r="B11" s="148"/>
      <c r="C11" s="135"/>
      <c r="D11" s="135"/>
      <c r="E11" s="135"/>
      <c r="F11" s="135"/>
      <c r="G11" s="135"/>
      <c r="H11" s="135"/>
      <c r="I11" s="29" t="s">
        <v>27</v>
      </c>
    </row>
    <row r="12" spans="1:9" x14ac:dyDescent="0.25">
      <c r="A12" s="135"/>
      <c r="B12" s="148"/>
      <c r="C12" s="135"/>
      <c r="D12" s="135"/>
      <c r="E12" s="135"/>
      <c r="F12" s="135"/>
      <c r="G12" s="135"/>
      <c r="H12" s="135"/>
      <c r="I12" s="29" t="s">
        <v>28</v>
      </c>
    </row>
    <row r="13" spans="1:9" ht="31.5" customHeight="1" thickBot="1" x14ac:dyDescent="0.3">
      <c r="A13" s="136"/>
      <c r="B13" s="149"/>
      <c r="C13" s="136"/>
      <c r="D13" s="136"/>
      <c r="E13" s="136"/>
      <c r="F13" s="136"/>
      <c r="G13" s="136"/>
      <c r="H13" s="136"/>
      <c r="I13" s="30" t="s">
        <v>29</v>
      </c>
    </row>
    <row r="14" spans="1:9" x14ac:dyDescent="0.25">
      <c r="A14" s="134"/>
      <c r="B14" s="147"/>
      <c r="C14" s="134" t="s">
        <v>160</v>
      </c>
      <c r="D14" s="134" t="s">
        <v>129</v>
      </c>
      <c r="E14" s="134" t="s">
        <v>161</v>
      </c>
      <c r="F14" s="134" t="s">
        <v>97</v>
      </c>
      <c r="G14" s="134" t="s">
        <v>130</v>
      </c>
      <c r="H14" s="134" t="s">
        <v>181</v>
      </c>
      <c r="I14" s="29" t="s">
        <v>25</v>
      </c>
    </row>
    <row r="15" spans="1:9" x14ac:dyDescent="0.25">
      <c r="A15" s="135"/>
      <c r="B15" s="148"/>
      <c r="C15" s="135"/>
      <c r="D15" s="135"/>
      <c r="E15" s="135"/>
      <c r="F15" s="135"/>
      <c r="G15" s="135"/>
      <c r="H15" s="135"/>
      <c r="I15" s="29" t="s">
        <v>26</v>
      </c>
    </row>
    <row r="16" spans="1:9" x14ac:dyDescent="0.25">
      <c r="A16" s="135"/>
      <c r="B16" s="148"/>
      <c r="C16" s="135"/>
      <c r="D16" s="135"/>
      <c r="E16" s="135"/>
      <c r="F16" s="135"/>
      <c r="G16" s="135"/>
      <c r="H16" s="135"/>
      <c r="I16" s="29" t="s">
        <v>27</v>
      </c>
    </row>
    <row r="17" spans="1:9" x14ac:dyDescent="0.25">
      <c r="A17" s="135"/>
      <c r="B17" s="148"/>
      <c r="C17" s="135"/>
      <c r="D17" s="135"/>
      <c r="E17" s="135"/>
      <c r="F17" s="135"/>
      <c r="G17" s="135"/>
      <c r="H17" s="135"/>
      <c r="I17" s="29" t="s">
        <v>28</v>
      </c>
    </row>
    <row r="18" spans="1:9" ht="101.25" customHeight="1" thickBot="1" x14ac:dyDescent="0.3">
      <c r="A18" s="136"/>
      <c r="B18" s="149"/>
      <c r="C18" s="136"/>
      <c r="D18" s="136"/>
      <c r="E18" s="136"/>
      <c r="F18" s="136"/>
      <c r="G18" s="136"/>
      <c r="H18" s="136"/>
      <c r="I18" s="30" t="s">
        <v>29</v>
      </c>
    </row>
    <row r="19" spans="1:9" x14ac:dyDescent="0.25">
      <c r="A19" s="134"/>
      <c r="B19" s="147"/>
      <c r="C19" s="134" t="s">
        <v>131</v>
      </c>
      <c r="D19" s="134" t="s">
        <v>132</v>
      </c>
      <c r="E19" s="134" t="s">
        <v>133</v>
      </c>
      <c r="F19" s="134" t="s">
        <v>23</v>
      </c>
      <c r="G19" s="134" t="s">
        <v>130</v>
      </c>
      <c r="H19" s="134" t="s">
        <v>182</v>
      </c>
      <c r="I19" s="29" t="s">
        <v>25</v>
      </c>
    </row>
    <row r="20" spans="1:9" x14ac:dyDescent="0.25">
      <c r="A20" s="135"/>
      <c r="B20" s="148"/>
      <c r="C20" s="135"/>
      <c r="D20" s="135"/>
      <c r="E20" s="135"/>
      <c r="F20" s="135"/>
      <c r="G20" s="135"/>
      <c r="H20" s="135"/>
      <c r="I20" s="29" t="s">
        <v>26</v>
      </c>
    </row>
    <row r="21" spans="1:9" x14ac:dyDescent="0.25">
      <c r="A21" s="135"/>
      <c r="B21" s="148"/>
      <c r="C21" s="135"/>
      <c r="D21" s="135"/>
      <c r="E21" s="135"/>
      <c r="F21" s="135"/>
      <c r="G21" s="135"/>
      <c r="H21" s="135"/>
      <c r="I21" s="29" t="s">
        <v>27</v>
      </c>
    </row>
    <row r="22" spans="1:9" x14ac:dyDescent="0.25">
      <c r="A22" s="135"/>
      <c r="B22" s="148"/>
      <c r="C22" s="135"/>
      <c r="D22" s="135"/>
      <c r="E22" s="135"/>
      <c r="F22" s="135"/>
      <c r="G22" s="135"/>
      <c r="H22" s="135"/>
      <c r="I22" s="29" t="s">
        <v>28</v>
      </c>
    </row>
    <row r="23" spans="1:9" ht="47.25" customHeight="1" thickBot="1" x14ac:dyDescent="0.3">
      <c r="A23" s="136"/>
      <c r="B23" s="149"/>
      <c r="C23" s="136"/>
      <c r="D23" s="136"/>
      <c r="E23" s="136"/>
      <c r="F23" s="136"/>
      <c r="G23" s="136"/>
      <c r="H23" s="136"/>
      <c r="I23" s="30" t="s">
        <v>29</v>
      </c>
    </row>
    <row r="24" spans="1:9" x14ac:dyDescent="0.25">
      <c r="A24" s="134"/>
      <c r="B24" s="134"/>
      <c r="C24" s="134" t="s">
        <v>162</v>
      </c>
      <c r="D24" s="134" t="s">
        <v>134</v>
      </c>
      <c r="E24" s="134" t="s">
        <v>135</v>
      </c>
      <c r="F24" s="134" t="s">
        <v>97</v>
      </c>
      <c r="G24" s="134" t="s">
        <v>136</v>
      </c>
      <c r="H24" s="134" t="s">
        <v>479</v>
      </c>
      <c r="I24" s="29" t="s">
        <v>25</v>
      </c>
    </row>
    <row r="25" spans="1:9" x14ac:dyDescent="0.25">
      <c r="A25" s="135"/>
      <c r="B25" s="135"/>
      <c r="C25" s="135"/>
      <c r="D25" s="135"/>
      <c r="E25" s="135"/>
      <c r="F25" s="135"/>
      <c r="G25" s="135"/>
      <c r="H25" s="135"/>
      <c r="I25" s="29" t="s">
        <v>26</v>
      </c>
    </row>
    <row r="26" spans="1:9" x14ac:dyDescent="0.25">
      <c r="A26" s="135"/>
      <c r="B26" s="135"/>
      <c r="C26" s="135"/>
      <c r="D26" s="135"/>
      <c r="E26" s="135"/>
      <c r="F26" s="135"/>
      <c r="G26" s="135"/>
      <c r="H26" s="135"/>
      <c r="I26" s="29" t="s">
        <v>27</v>
      </c>
    </row>
    <row r="27" spans="1:9" x14ac:dyDescent="0.25">
      <c r="A27" s="135"/>
      <c r="B27" s="135"/>
      <c r="C27" s="135"/>
      <c r="D27" s="135"/>
      <c r="E27" s="135"/>
      <c r="F27" s="135"/>
      <c r="G27" s="135"/>
      <c r="H27" s="135"/>
      <c r="I27" s="29" t="s">
        <v>28</v>
      </c>
    </row>
    <row r="28" spans="1:9" ht="48.75" customHeight="1" thickBot="1" x14ac:dyDescent="0.3">
      <c r="A28" s="136"/>
      <c r="B28" s="136"/>
      <c r="C28" s="136"/>
      <c r="D28" s="136"/>
      <c r="E28" s="136"/>
      <c r="F28" s="136"/>
      <c r="G28" s="136"/>
      <c r="H28" s="136"/>
      <c r="I28" s="30" t="s">
        <v>29</v>
      </c>
    </row>
    <row r="29" spans="1:9" x14ac:dyDescent="0.25">
      <c r="A29" s="147"/>
      <c r="B29" s="134"/>
      <c r="C29" s="134" t="s">
        <v>137</v>
      </c>
      <c r="D29" s="134" t="s">
        <v>138</v>
      </c>
      <c r="E29" s="134" t="s">
        <v>139</v>
      </c>
      <c r="F29" s="134" t="s">
        <v>78</v>
      </c>
      <c r="G29" s="134" t="s">
        <v>140</v>
      </c>
      <c r="H29" s="134" t="s">
        <v>183</v>
      </c>
      <c r="I29" s="29" t="s">
        <v>25</v>
      </c>
    </row>
    <row r="30" spans="1:9" x14ac:dyDescent="0.25">
      <c r="A30" s="148"/>
      <c r="B30" s="135"/>
      <c r="C30" s="135"/>
      <c r="D30" s="135"/>
      <c r="E30" s="135"/>
      <c r="F30" s="135"/>
      <c r="G30" s="135"/>
      <c r="H30" s="135"/>
      <c r="I30" s="29" t="s">
        <v>26</v>
      </c>
    </row>
    <row r="31" spans="1:9" x14ac:dyDescent="0.25">
      <c r="A31" s="148"/>
      <c r="B31" s="135"/>
      <c r="C31" s="135"/>
      <c r="D31" s="135"/>
      <c r="E31" s="135"/>
      <c r="F31" s="135"/>
      <c r="G31" s="135"/>
      <c r="H31" s="135"/>
      <c r="I31" s="29" t="s">
        <v>27</v>
      </c>
    </row>
    <row r="32" spans="1:9" x14ac:dyDescent="0.25">
      <c r="A32" s="148"/>
      <c r="B32" s="135"/>
      <c r="C32" s="135"/>
      <c r="D32" s="135"/>
      <c r="E32" s="135"/>
      <c r="F32" s="135"/>
      <c r="G32" s="135"/>
      <c r="H32" s="135"/>
      <c r="I32" s="29" t="s">
        <v>28</v>
      </c>
    </row>
    <row r="33" spans="1:9" ht="117.75" customHeight="1" thickBot="1" x14ac:dyDescent="0.3">
      <c r="A33" s="149"/>
      <c r="B33" s="136"/>
      <c r="C33" s="136"/>
      <c r="D33" s="136"/>
      <c r="E33" s="136"/>
      <c r="F33" s="136"/>
      <c r="G33" s="136"/>
      <c r="H33" s="136"/>
      <c r="I33" s="30" t="s">
        <v>29</v>
      </c>
    </row>
    <row r="34" spans="1:9" x14ac:dyDescent="0.25">
      <c r="A34" s="134" t="s">
        <v>141</v>
      </c>
      <c r="B34" s="134" t="s">
        <v>142</v>
      </c>
      <c r="C34" s="134" t="s">
        <v>143</v>
      </c>
      <c r="D34" s="134" t="s">
        <v>144</v>
      </c>
      <c r="E34" s="134" t="s">
        <v>145</v>
      </c>
      <c r="F34" s="134" t="s">
        <v>97</v>
      </c>
      <c r="G34" s="134" t="s">
        <v>146</v>
      </c>
      <c r="H34" s="134" t="s">
        <v>184</v>
      </c>
      <c r="I34" s="29" t="s">
        <v>25</v>
      </c>
    </row>
    <row r="35" spans="1:9" x14ac:dyDescent="0.25">
      <c r="A35" s="135"/>
      <c r="B35" s="135"/>
      <c r="C35" s="135"/>
      <c r="D35" s="135"/>
      <c r="E35" s="135"/>
      <c r="F35" s="135"/>
      <c r="G35" s="135"/>
      <c r="H35" s="135"/>
      <c r="I35" s="29" t="s">
        <v>26</v>
      </c>
    </row>
    <row r="36" spans="1:9" x14ac:dyDescent="0.25">
      <c r="A36" s="135"/>
      <c r="B36" s="135"/>
      <c r="C36" s="135"/>
      <c r="D36" s="135"/>
      <c r="E36" s="135"/>
      <c r="F36" s="135"/>
      <c r="G36" s="135"/>
      <c r="H36" s="135"/>
      <c r="I36" s="29" t="s">
        <v>27</v>
      </c>
    </row>
    <row r="37" spans="1:9" x14ac:dyDescent="0.25">
      <c r="A37" s="135"/>
      <c r="B37" s="135"/>
      <c r="C37" s="135"/>
      <c r="D37" s="135"/>
      <c r="E37" s="135"/>
      <c r="F37" s="135"/>
      <c r="G37" s="135"/>
      <c r="H37" s="135"/>
      <c r="I37" s="29" t="s">
        <v>28</v>
      </c>
    </row>
    <row r="38" spans="1:9" ht="59.25" customHeight="1" thickBot="1" x14ac:dyDescent="0.3">
      <c r="A38" s="136"/>
      <c r="B38" s="136"/>
      <c r="C38" s="136"/>
      <c r="D38" s="136"/>
      <c r="E38" s="136"/>
      <c r="F38" s="136"/>
      <c r="G38" s="136"/>
      <c r="H38" s="136"/>
      <c r="I38" s="30" t="s">
        <v>29</v>
      </c>
    </row>
    <row r="39" spans="1:9" x14ac:dyDescent="0.25">
      <c r="A39" s="134" t="s">
        <v>147</v>
      </c>
      <c r="B39" s="134" t="s">
        <v>148</v>
      </c>
      <c r="C39" s="134" t="s">
        <v>149</v>
      </c>
      <c r="D39" s="134" t="s">
        <v>150</v>
      </c>
      <c r="E39" s="134" t="s">
        <v>151</v>
      </c>
      <c r="F39" s="134" t="s">
        <v>23</v>
      </c>
      <c r="G39" s="134" t="s">
        <v>152</v>
      </c>
      <c r="H39" s="134" t="s">
        <v>174</v>
      </c>
      <c r="I39" s="29" t="s">
        <v>25</v>
      </c>
    </row>
    <row r="40" spans="1:9" x14ac:dyDescent="0.25">
      <c r="A40" s="135"/>
      <c r="B40" s="135"/>
      <c r="C40" s="135"/>
      <c r="D40" s="135"/>
      <c r="E40" s="135"/>
      <c r="F40" s="135"/>
      <c r="G40" s="135"/>
      <c r="H40" s="135"/>
      <c r="I40" s="29" t="s">
        <v>26</v>
      </c>
    </row>
    <row r="41" spans="1:9" ht="13.5" customHeight="1" x14ac:dyDescent="0.25">
      <c r="A41" s="135"/>
      <c r="B41" s="135"/>
      <c r="C41" s="135"/>
      <c r="D41" s="135"/>
      <c r="E41" s="135"/>
      <c r="F41" s="135"/>
      <c r="G41" s="135"/>
      <c r="H41" s="135"/>
      <c r="I41" s="29" t="s">
        <v>27</v>
      </c>
    </row>
    <row r="42" spans="1:9" ht="15.75" hidden="1" thickBot="1" x14ac:dyDescent="0.3">
      <c r="A42" s="135"/>
      <c r="B42" s="135"/>
      <c r="C42" s="135"/>
      <c r="D42" s="135"/>
      <c r="E42" s="135"/>
      <c r="F42" s="135"/>
      <c r="G42" s="135"/>
      <c r="H42" s="135"/>
      <c r="I42" s="29" t="s">
        <v>28</v>
      </c>
    </row>
    <row r="43" spans="1:9" ht="24.75" customHeight="1" thickBot="1" x14ac:dyDescent="0.3">
      <c r="A43" s="136"/>
      <c r="B43" s="136"/>
      <c r="C43" s="136"/>
      <c r="D43" s="136"/>
      <c r="E43" s="136"/>
      <c r="F43" s="136"/>
      <c r="G43" s="136"/>
      <c r="H43" s="136"/>
      <c r="I43" s="30" t="s">
        <v>29</v>
      </c>
    </row>
    <row r="44" spans="1:9" x14ac:dyDescent="0.25">
      <c r="A44" s="134"/>
      <c r="B44" s="147"/>
      <c r="C44" s="134" t="s">
        <v>153</v>
      </c>
      <c r="D44" s="134" t="s">
        <v>51</v>
      </c>
      <c r="E44" s="134" t="s">
        <v>154</v>
      </c>
      <c r="F44" s="134" t="s">
        <v>23</v>
      </c>
      <c r="G44" s="134" t="s">
        <v>155</v>
      </c>
      <c r="H44" s="134" t="s">
        <v>175</v>
      </c>
      <c r="I44" s="29" t="s">
        <v>25</v>
      </c>
    </row>
    <row r="45" spans="1:9" x14ac:dyDescent="0.25">
      <c r="A45" s="135"/>
      <c r="B45" s="148"/>
      <c r="C45" s="135"/>
      <c r="D45" s="135"/>
      <c r="E45" s="135"/>
      <c r="F45" s="135"/>
      <c r="G45" s="135"/>
      <c r="H45" s="135"/>
      <c r="I45" s="29" t="s">
        <v>26</v>
      </c>
    </row>
    <row r="46" spans="1:9" x14ac:dyDescent="0.25">
      <c r="A46" s="135"/>
      <c r="B46" s="148"/>
      <c r="C46" s="135"/>
      <c r="D46" s="135"/>
      <c r="E46" s="135"/>
      <c r="F46" s="135"/>
      <c r="G46" s="135"/>
      <c r="H46" s="135"/>
      <c r="I46" s="29" t="s">
        <v>27</v>
      </c>
    </row>
    <row r="47" spans="1:9" x14ac:dyDescent="0.25">
      <c r="A47" s="135"/>
      <c r="B47" s="148"/>
      <c r="C47" s="135"/>
      <c r="D47" s="135"/>
      <c r="E47" s="135"/>
      <c r="F47" s="135"/>
      <c r="G47" s="135"/>
      <c r="H47" s="135"/>
      <c r="I47" s="29" t="s">
        <v>28</v>
      </c>
    </row>
    <row r="48" spans="1:9" ht="21.75" customHeight="1" thickBot="1" x14ac:dyDescent="0.3">
      <c r="A48" s="136"/>
      <c r="B48" s="149"/>
      <c r="C48" s="136"/>
      <c r="D48" s="136"/>
      <c r="E48" s="136"/>
      <c r="F48" s="136"/>
      <c r="G48" s="136"/>
      <c r="H48" s="136"/>
      <c r="I48" s="30" t="s">
        <v>29</v>
      </c>
    </row>
    <row r="49" spans="1:9" x14ac:dyDescent="0.25">
      <c r="A49" s="134"/>
      <c r="B49" s="134"/>
      <c r="C49" s="134" t="s">
        <v>156</v>
      </c>
      <c r="D49" s="134" t="s">
        <v>126</v>
      </c>
      <c r="E49" s="134" t="s">
        <v>157</v>
      </c>
      <c r="F49" s="134" t="s">
        <v>23</v>
      </c>
      <c r="G49" s="134" t="s">
        <v>158</v>
      </c>
      <c r="H49" s="134" t="s">
        <v>159</v>
      </c>
      <c r="I49" s="29" t="s">
        <v>25</v>
      </c>
    </row>
    <row r="50" spans="1:9" x14ac:dyDescent="0.25">
      <c r="A50" s="135"/>
      <c r="B50" s="135"/>
      <c r="C50" s="135"/>
      <c r="D50" s="135"/>
      <c r="E50" s="135"/>
      <c r="F50" s="135"/>
      <c r="G50" s="135"/>
      <c r="H50" s="135"/>
      <c r="I50" s="29" t="s">
        <v>26</v>
      </c>
    </row>
    <row r="51" spans="1:9" x14ac:dyDescent="0.25">
      <c r="A51" s="135"/>
      <c r="B51" s="135"/>
      <c r="C51" s="135"/>
      <c r="D51" s="135"/>
      <c r="E51" s="135"/>
      <c r="F51" s="135"/>
      <c r="G51" s="135"/>
      <c r="H51" s="135"/>
      <c r="I51" s="29" t="s">
        <v>27</v>
      </c>
    </row>
    <row r="52" spans="1:9" x14ac:dyDescent="0.25">
      <c r="A52" s="135"/>
      <c r="B52" s="135"/>
      <c r="C52" s="135"/>
      <c r="D52" s="135"/>
      <c r="E52" s="135"/>
      <c r="F52" s="135"/>
      <c r="G52" s="135"/>
      <c r="H52" s="135"/>
      <c r="I52" s="29" t="s">
        <v>28</v>
      </c>
    </row>
    <row r="53" spans="1:9" ht="24" customHeight="1" thickBot="1" x14ac:dyDescent="0.3">
      <c r="A53" s="136"/>
      <c r="B53" s="136"/>
      <c r="C53" s="136"/>
      <c r="D53" s="136"/>
      <c r="E53" s="136"/>
      <c r="F53" s="136"/>
      <c r="G53" s="136"/>
      <c r="H53" s="136"/>
      <c r="I53" s="30" t="s">
        <v>29</v>
      </c>
    </row>
    <row r="54" spans="1:9" x14ac:dyDescent="0.25">
      <c r="A54" s="24"/>
      <c r="B54" s="24"/>
      <c r="C54" s="24"/>
      <c r="D54" s="24"/>
      <c r="E54" s="24"/>
      <c r="F54" s="24"/>
      <c r="G54" s="24"/>
      <c r="H54" s="31"/>
      <c r="I54" s="24"/>
    </row>
  </sheetData>
  <mergeCells count="81">
    <mergeCell ref="F14:F18"/>
    <mergeCell ref="G14:G18"/>
    <mergeCell ref="A9:A13"/>
    <mergeCell ref="B9:B13"/>
    <mergeCell ref="C9:C13"/>
    <mergeCell ref="D9:D13"/>
    <mergeCell ref="E9:E13"/>
    <mergeCell ref="F9:F13"/>
    <mergeCell ref="A14:A18"/>
    <mergeCell ref="B14:B18"/>
    <mergeCell ref="C14:C18"/>
    <mergeCell ref="D14:D18"/>
    <mergeCell ref="E14:E18"/>
    <mergeCell ref="A1:I1"/>
    <mergeCell ref="A4:A8"/>
    <mergeCell ref="B4:B8"/>
    <mergeCell ref="C4:C8"/>
    <mergeCell ref="D4:D8"/>
    <mergeCell ref="E4:E8"/>
    <mergeCell ref="F4:F8"/>
    <mergeCell ref="G4:G8"/>
    <mergeCell ref="H4:H8"/>
    <mergeCell ref="F24:F28"/>
    <mergeCell ref="G24:G28"/>
    <mergeCell ref="A19:A23"/>
    <mergeCell ref="B19:B23"/>
    <mergeCell ref="C19:C23"/>
    <mergeCell ref="D19:D23"/>
    <mergeCell ref="E19:E23"/>
    <mergeCell ref="F19:F23"/>
    <mergeCell ref="A24:A28"/>
    <mergeCell ref="B24:B28"/>
    <mergeCell ref="C24:C28"/>
    <mergeCell ref="D24:D28"/>
    <mergeCell ref="E24:E28"/>
    <mergeCell ref="F34:F38"/>
    <mergeCell ref="G34:G38"/>
    <mergeCell ref="A29:A33"/>
    <mergeCell ref="B29:B33"/>
    <mergeCell ref="C29:C33"/>
    <mergeCell ref="D29:D33"/>
    <mergeCell ref="E29:E33"/>
    <mergeCell ref="F29:F33"/>
    <mergeCell ref="A34:A38"/>
    <mergeCell ref="B34:B38"/>
    <mergeCell ref="C34:C38"/>
    <mergeCell ref="D34:D38"/>
    <mergeCell ref="E34:E38"/>
    <mergeCell ref="F44:F48"/>
    <mergeCell ref="G44:G48"/>
    <mergeCell ref="A39:A43"/>
    <mergeCell ref="B39:B43"/>
    <mergeCell ref="C39:C43"/>
    <mergeCell ref="D39:D43"/>
    <mergeCell ref="E39:E43"/>
    <mergeCell ref="F39:F43"/>
    <mergeCell ref="G49:G53"/>
    <mergeCell ref="G29:G33"/>
    <mergeCell ref="G19:G23"/>
    <mergeCell ref="G9:G13"/>
    <mergeCell ref="A49:A53"/>
    <mergeCell ref="B49:B53"/>
    <mergeCell ref="C49:C53"/>
    <mergeCell ref="D49:D53"/>
    <mergeCell ref="E49:E53"/>
    <mergeCell ref="F49:F53"/>
    <mergeCell ref="G39:G43"/>
    <mergeCell ref="A44:A48"/>
    <mergeCell ref="B44:B48"/>
    <mergeCell ref="C44:C48"/>
    <mergeCell ref="D44:D48"/>
    <mergeCell ref="E44:E48"/>
    <mergeCell ref="H34:H38"/>
    <mergeCell ref="H39:H43"/>
    <mergeCell ref="H44:H48"/>
    <mergeCell ref="H49:H53"/>
    <mergeCell ref="H9:H13"/>
    <mergeCell ref="H14:H18"/>
    <mergeCell ref="H19:H23"/>
    <mergeCell ref="H24:H28"/>
    <mergeCell ref="H29:H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5"/>
  <sheetViews>
    <sheetView workbookViewId="0">
      <selection sqref="A1:XFD1048576"/>
    </sheetView>
  </sheetViews>
  <sheetFormatPr defaultRowHeight="15" x14ac:dyDescent="0.25"/>
  <cols>
    <col min="1" max="1" width="25.85546875" style="34" bestFit="1" customWidth="1"/>
    <col min="2" max="2" width="85.28515625" style="34" bestFit="1" customWidth="1"/>
    <col min="3" max="3" width="19.5703125" style="34" customWidth="1"/>
    <col min="4" max="4" width="122.85546875" style="32" customWidth="1"/>
    <col min="5" max="5" width="19.7109375" style="24" bestFit="1" customWidth="1"/>
    <col min="6" max="6" width="31" style="34" bestFit="1" customWidth="1"/>
    <col min="7" max="9" width="30.7109375" style="34" customWidth="1"/>
    <col min="10" max="10" width="29.7109375" style="34" bestFit="1" customWidth="1"/>
    <col min="11" max="11" width="7.85546875" style="24" bestFit="1" customWidth="1"/>
    <col min="12" max="12" width="9" style="24" bestFit="1" customWidth="1"/>
    <col min="13" max="13" width="5.5703125" style="24" bestFit="1" customWidth="1"/>
    <col min="14" max="14" width="93.28515625" style="24" bestFit="1" customWidth="1"/>
    <col min="15" max="15" width="27.28515625" style="24" bestFit="1" customWidth="1"/>
    <col min="16" max="16" width="18" style="24" bestFit="1" customWidth="1"/>
    <col min="17" max="17" width="8.42578125" style="24" bestFit="1" customWidth="1"/>
    <col min="18" max="18" width="17" style="24" bestFit="1" customWidth="1"/>
    <col min="19" max="19" width="11.5703125" style="24" bestFit="1" customWidth="1"/>
    <col min="20" max="20" width="5.140625" style="24" bestFit="1" customWidth="1"/>
    <col min="21" max="21" width="7.7109375" style="24" bestFit="1" customWidth="1"/>
    <col min="22" max="22" width="10.28515625" style="24" bestFit="1" customWidth="1"/>
    <col min="23" max="23" width="10.42578125" style="24" bestFit="1" customWidth="1"/>
    <col min="24" max="24" width="9.140625" style="24" bestFit="1" customWidth="1"/>
    <col min="25" max="25" width="23" style="24" bestFit="1" customWidth="1"/>
    <col min="26" max="26" width="13.85546875" style="24" bestFit="1" customWidth="1"/>
    <col min="27" max="27" width="15.28515625" style="24" bestFit="1" customWidth="1"/>
    <col min="28" max="28" width="25.140625" style="24" bestFit="1" customWidth="1"/>
    <col min="29" max="29" width="25.140625" style="24" customWidth="1"/>
    <col min="30" max="30" width="24.7109375" style="24" bestFit="1" customWidth="1"/>
    <col min="31" max="31" width="31.85546875" style="24" bestFit="1" customWidth="1"/>
    <col min="32" max="32" width="21" style="24" bestFit="1" customWidth="1"/>
    <col min="33" max="33" width="16.7109375" style="24" bestFit="1" customWidth="1"/>
    <col min="34" max="34" width="15.7109375" style="24" bestFit="1" customWidth="1"/>
    <col min="35" max="35" width="13" style="24" bestFit="1" customWidth="1"/>
    <col min="36" max="36" width="9.7109375" style="24" bestFit="1" customWidth="1"/>
    <col min="37" max="37" width="9.85546875" style="24" bestFit="1" customWidth="1"/>
    <col min="38" max="38" width="17.28515625" style="24" bestFit="1" customWidth="1"/>
    <col min="39" max="39" width="13.85546875" style="24" bestFit="1" customWidth="1"/>
    <col min="40" max="40" width="9.85546875" style="24" bestFit="1" customWidth="1"/>
    <col min="41" max="41" width="8.140625" style="24" bestFit="1" customWidth="1"/>
    <col min="42" max="42" width="15.140625" style="24" bestFit="1" customWidth="1"/>
    <col min="43" max="43" width="9.140625" style="24"/>
    <col min="44" max="44" width="5.85546875" style="24" bestFit="1" customWidth="1"/>
    <col min="45" max="45" width="6.28515625" style="24" bestFit="1" customWidth="1"/>
    <col min="46" max="47" width="6.85546875" style="24" bestFit="1" customWidth="1"/>
    <col min="48" max="48" width="8.42578125" style="24" bestFit="1" customWidth="1"/>
    <col min="49" max="49" width="7.5703125" style="24" bestFit="1" customWidth="1"/>
    <col min="50" max="50" width="6.5703125" style="24" bestFit="1" customWidth="1"/>
    <col min="51" max="51" width="8.5703125" style="24" bestFit="1" customWidth="1"/>
    <col min="52" max="52" width="6.42578125" style="24" bestFit="1" customWidth="1"/>
    <col min="53" max="54" width="13.28515625" style="24" bestFit="1" customWidth="1"/>
    <col min="55" max="55" width="19.28515625" style="24" bestFit="1" customWidth="1"/>
    <col min="56" max="56" width="15.140625" style="24" bestFit="1" customWidth="1"/>
    <col min="57" max="57" width="13.140625" style="24" bestFit="1" customWidth="1"/>
    <col min="58" max="58" width="13.85546875" style="24" bestFit="1" customWidth="1"/>
    <col min="59" max="59" width="31.85546875" style="24" bestFit="1" customWidth="1"/>
    <col min="60" max="60" width="13" style="24" bestFit="1" customWidth="1"/>
    <col min="61" max="61" width="29.42578125" style="24" bestFit="1" customWidth="1"/>
    <col min="62" max="62" width="11" style="24" bestFit="1" customWidth="1"/>
    <col min="63" max="63" width="17.28515625" style="24" bestFit="1" customWidth="1"/>
    <col min="64" max="64" width="15.85546875" style="24" bestFit="1" customWidth="1"/>
    <col min="65" max="65" width="16" style="24" bestFit="1" customWidth="1"/>
    <col min="66" max="16384" width="9.140625" style="24"/>
  </cols>
  <sheetData>
    <row r="1" spans="1:65" ht="19.5" thickBot="1" x14ac:dyDescent="0.35">
      <c r="A1" s="151" t="s">
        <v>185</v>
      </c>
      <c r="B1" s="152"/>
      <c r="C1" s="152"/>
      <c r="D1" s="153"/>
      <c r="E1" s="154" t="s">
        <v>186</v>
      </c>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6"/>
    </row>
    <row r="2" spans="1:65" ht="16.5" thickBot="1" x14ac:dyDescent="0.3">
      <c r="A2" s="157" t="s">
        <v>187</v>
      </c>
      <c r="B2" s="158"/>
      <c r="C2" s="158"/>
      <c r="D2" s="158"/>
      <c r="E2" s="158"/>
      <c r="F2" s="158"/>
      <c r="G2" s="158"/>
      <c r="H2" s="158"/>
      <c r="I2" s="158"/>
      <c r="J2" s="159"/>
      <c r="K2" s="157" t="s">
        <v>188</v>
      </c>
      <c r="L2" s="158"/>
      <c r="M2" s="158"/>
      <c r="N2" s="160" t="s">
        <v>189</v>
      </c>
      <c r="O2" s="161"/>
      <c r="P2" s="160" t="s">
        <v>190</v>
      </c>
      <c r="Q2" s="162"/>
      <c r="R2" s="162"/>
      <c r="S2" s="162"/>
      <c r="T2" s="162"/>
      <c r="U2" s="162"/>
      <c r="V2" s="162"/>
      <c r="W2" s="162"/>
      <c r="X2" s="162"/>
      <c r="Y2" s="162"/>
      <c r="Z2" s="162"/>
      <c r="AA2" s="162"/>
      <c r="AB2" s="162"/>
      <c r="AC2" s="162"/>
      <c r="AD2" s="162"/>
      <c r="AE2" s="162"/>
      <c r="AF2" s="162"/>
      <c r="AG2" s="162"/>
      <c r="AH2" s="162"/>
      <c r="AI2" s="161"/>
      <c r="AJ2" s="160" t="s">
        <v>191</v>
      </c>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1"/>
    </row>
    <row r="3" spans="1:65" ht="30" customHeight="1" x14ac:dyDescent="0.25">
      <c r="A3" s="35" t="s">
        <v>180</v>
      </c>
      <c r="B3" s="36" t="s">
        <v>192</v>
      </c>
      <c r="C3" s="36" t="s">
        <v>193</v>
      </c>
      <c r="D3" s="37" t="s">
        <v>178</v>
      </c>
      <c r="E3" s="36" t="s">
        <v>194</v>
      </c>
      <c r="F3" s="36" t="s">
        <v>195</v>
      </c>
      <c r="G3" s="36" t="s">
        <v>196</v>
      </c>
      <c r="H3" s="36" t="s">
        <v>197</v>
      </c>
      <c r="I3" s="36" t="s">
        <v>198</v>
      </c>
      <c r="J3" s="36" t="s">
        <v>199</v>
      </c>
      <c r="K3" s="38" t="s">
        <v>200</v>
      </c>
      <c r="L3" s="38" t="s">
        <v>201</v>
      </c>
      <c r="M3" s="38" t="s">
        <v>202</v>
      </c>
      <c r="N3" s="39" t="s">
        <v>203</v>
      </c>
      <c r="O3" s="39" t="s">
        <v>204</v>
      </c>
      <c r="P3" s="36" t="s">
        <v>205</v>
      </c>
      <c r="Q3" s="36" t="s">
        <v>206</v>
      </c>
      <c r="R3" s="36" t="s">
        <v>207</v>
      </c>
      <c r="S3" s="36" t="s">
        <v>208</v>
      </c>
      <c r="T3" s="36" t="s">
        <v>209</v>
      </c>
      <c r="U3" s="36" t="s">
        <v>210</v>
      </c>
      <c r="V3" s="36" t="s">
        <v>211</v>
      </c>
      <c r="W3" s="36" t="s">
        <v>212</v>
      </c>
      <c r="X3" s="36" t="s">
        <v>213</v>
      </c>
      <c r="Y3" s="36" t="s">
        <v>214</v>
      </c>
      <c r="Z3" s="36" t="s">
        <v>215</v>
      </c>
      <c r="AA3" s="36" t="s">
        <v>216</v>
      </c>
      <c r="AB3" s="36" t="s">
        <v>217</v>
      </c>
      <c r="AC3" s="36" t="s">
        <v>218</v>
      </c>
      <c r="AD3" s="36" t="s">
        <v>219</v>
      </c>
      <c r="AE3" s="36" t="s">
        <v>220</v>
      </c>
      <c r="AF3" s="36" t="s">
        <v>221</v>
      </c>
      <c r="AG3" s="36" t="s">
        <v>222</v>
      </c>
      <c r="AH3" s="36" t="s">
        <v>223</v>
      </c>
      <c r="AI3" s="36" t="s">
        <v>224</v>
      </c>
      <c r="AJ3" s="36" t="s">
        <v>168</v>
      </c>
      <c r="AK3" s="36" t="s">
        <v>166</v>
      </c>
      <c r="AL3" s="36" t="s">
        <v>225</v>
      </c>
      <c r="AM3" s="36" t="s">
        <v>167</v>
      </c>
      <c r="AN3" s="36" t="s">
        <v>169</v>
      </c>
      <c r="AO3" s="36" t="s">
        <v>170</v>
      </c>
      <c r="AP3" s="36" t="s">
        <v>226</v>
      </c>
      <c r="AQ3" s="36" t="s">
        <v>227</v>
      </c>
      <c r="AR3" s="36" t="s">
        <v>228</v>
      </c>
      <c r="AS3" s="36" t="s">
        <v>229</v>
      </c>
      <c r="AT3" s="36" t="s">
        <v>230</v>
      </c>
      <c r="AU3" s="36" t="s">
        <v>231</v>
      </c>
      <c r="AV3" s="36" t="s">
        <v>232</v>
      </c>
      <c r="AW3" s="36" t="s">
        <v>233</v>
      </c>
      <c r="AX3" s="36" t="s">
        <v>234</v>
      </c>
      <c r="AY3" s="36" t="s">
        <v>235</v>
      </c>
      <c r="AZ3" s="36" t="s">
        <v>236</v>
      </c>
      <c r="BA3" s="36" t="s">
        <v>237</v>
      </c>
      <c r="BB3" s="36" t="s">
        <v>238</v>
      </c>
      <c r="BC3" s="36" t="s">
        <v>239</v>
      </c>
      <c r="BD3" s="36" t="s">
        <v>240</v>
      </c>
      <c r="BE3" s="36" t="s">
        <v>241</v>
      </c>
      <c r="BF3" s="36" t="s">
        <v>242</v>
      </c>
      <c r="BG3" s="36" t="s">
        <v>243</v>
      </c>
      <c r="BH3" s="36" t="s">
        <v>244</v>
      </c>
      <c r="BI3" s="36" t="s">
        <v>245</v>
      </c>
      <c r="BJ3" s="36" t="s">
        <v>246</v>
      </c>
      <c r="BK3" s="36" t="s">
        <v>225</v>
      </c>
      <c r="BL3" s="36" t="s">
        <v>247</v>
      </c>
      <c r="BM3" s="36" t="s">
        <v>248</v>
      </c>
    </row>
    <row r="4" spans="1:65" s="46" customFormat="1" ht="15.75" customHeight="1" x14ac:dyDescent="0.25">
      <c r="A4" s="40">
        <v>44378</v>
      </c>
      <c r="B4" s="41" t="s">
        <v>249</v>
      </c>
      <c r="C4" s="41"/>
      <c r="D4" s="42" t="s">
        <v>250</v>
      </c>
      <c r="E4" s="43"/>
      <c r="F4" s="43"/>
      <c r="G4" s="43"/>
      <c r="H4" s="43"/>
      <c r="I4" s="43"/>
      <c r="J4" s="41"/>
      <c r="K4" s="44"/>
      <c r="L4" s="44"/>
      <c r="M4" s="44"/>
      <c r="N4" s="45"/>
      <c r="O4" s="45"/>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row>
    <row r="5" spans="1:65" s="46" customFormat="1" ht="15.75" customHeight="1" x14ac:dyDescent="0.25">
      <c r="A5" s="40">
        <v>44383</v>
      </c>
      <c r="B5" s="41" t="s">
        <v>251</v>
      </c>
      <c r="C5" s="41" t="s">
        <v>252</v>
      </c>
      <c r="D5" s="42" t="s">
        <v>253</v>
      </c>
      <c r="E5" s="43"/>
      <c r="F5" s="43"/>
      <c r="G5" s="43"/>
      <c r="H5" s="43"/>
      <c r="I5" s="43"/>
      <c r="J5" s="41"/>
      <c r="K5" s="44"/>
      <c r="L5" s="44"/>
      <c r="M5" s="44"/>
      <c r="N5" s="45"/>
      <c r="O5" s="45"/>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row>
    <row r="6" spans="1:65" s="46" customFormat="1" ht="51" customHeight="1" x14ac:dyDescent="0.25">
      <c r="A6" s="40">
        <v>44384</v>
      </c>
      <c r="B6" s="41" t="s">
        <v>254</v>
      </c>
      <c r="C6" s="47" t="s">
        <v>255</v>
      </c>
      <c r="D6" s="42" t="s">
        <v>256</v>
      </c>
      <c r="E6" s="43"/>
      <c r="F6" s="43"/>
      <c r="G6" s="43"/>
      <c r="H6" s="43"/>
      <c r="I6" s="43"/>
      <c r="J6" s="41"/>
      <c r="K6" s="44"/>
      <c r="L6" s="44"/>
      <c r="M6" s="44"/>
      <c r="N6" s="45"/>
      <c r="O6" s="45"/>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row>
    <row r="7" spans="1:65" s="46" customFormat="1" ht="15.75" customHeight="1" x14ac:dyDescent="0.25">
      <c r="A7" s="40">
        <v>44384</v>
      </c>
      <c r="B7" s="41" t="s">
        <v>257</v>
      </c>
      <c r="C7" s="41" t="s">
        <v>258</v>
      </c>
      <c r="D7" s="42"/>
      <c r="E7" s="43"/>
      <c r="F7" s="43"/>
      <c r="G7" s="43"/>
      <c r="H7" s="43"/>
      <c r="I7" s="43"/>
      <c r="J7" s="41"/>
      <c r="K7" s="44"/>
      <c r="L7" s="44"/>
      <c r="M7" s="44"/>
      <c r="N7" s="45"/>
      <c r="O7" s="45"/>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row>
    <row r="8" spans="1:65" s="52" customFormat="1" ht="15.75" customHeight="1" x14ac:dyDescent="0.25">
      <c r="A8" s="48">
        <v>44387</v>
      </c>
      <c r="B8" s="49" t="s">
        <v>259</v>
      </c>
      <c r="C8" s="49" t="s">
        <v>260</v>
      </c>
      <c r="D8" s="50" t="s">
        <v>261</v>
      </c>
      <c r="E8" s="51"/>
      <c r="F8" s="51"/>
      <c r="G8" s="51"/>
      <c r="H8" s="51"/>
      <c r="I8" s="51"/>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52" customFormat="1" ht="15.75" x14ac:dyDescent="0.25">
      <c r="A9" s="48">
        <v>44391</v>
      </c>
      <c r="B9" s="49" t="s">
        <v>262</v>
      </c>
      <c r="C9" s="49" t="s">
        <v>263</v>
      </c>
      <c r="D9" s="50"/>
      <c r="E9" s="51"/>
      <c r="F9" s="51">
        <v>6</v>
      </c>
      <c r="G9" s="51"/>
      <c r="H9" s="51"/>
      <c r="I9" s="51"/>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row>
    <row r="10" spans="1:65" s="52" customFormat="1" ht="15.75" x14ac:dyDescent="0.25">
      <c r="A10" s="48">
        <v>44396</v>
      </c>
      <c r="B10" s="53" t="s">
        <v>264</v>
      </c>
      <c r="C10" s="49" t="s">
        <v>265</v>
      </c>
      <c r="D10" s="50"/>
      <c r="E10" s="51"/>
      <c r="F10" s="51"/>
      <c r="G10" s="51"/>
      <c r="H10" s="51"/>
      <c r="I10" s="51"/>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row>
    <row r="11" spans="1:65" s="52" customFormat="1" ht="15.75" x14ac:dyDescent="0.25">
      <c r="A11" s="48">
        <v>44397</v>
      </c>
      <c r="B11" s="53" t="s">
        <v>266</v>
      </c>
      <c r="C11" s="49" t="s">
        <v>267</v>
      </c>
      <c r="D11" s="50"/>
      <c r="E11" s="51"/>
      <c r="F11" s="51">
        <v>65</v>
      </c>
      <c r="G11" s="51"/>
      <c r="H11" s="51"/>
      <c r="I11" s="51"/>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row>
    <row r="12" spans="1:65" s="52" customFormat="1" ht="15.75" x14ac:dyDescent="0.25">
      <c r="A12" s="48">
        <v>44397</v>
      </c>
      <c r="B12" s="53" t="s">
        <v>268</v>
      </c>
      <c r="C12" s="54">
        <v>0.54166666666666663</v>
      </c>
      <c r="D12" s="50"/>
      <c r="E12" s="51"/>
      <c r="F12" s="51">
        <v>2</v>
      </c>
      <c r="G12" s="51"/>
      <c r="H12" s="51"/>
      <c r="I12" s="51"/>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row>
    <row r="13" spans="1:65" s="59" customFormat="1" ht="15.75" x14ac:dyDescent="0.25">
      <c r="A13" s="55">
        <v>44398</v>
      </c>
      <c r="B13" s="56" t="s">
        <v>269</v>
      </c>
      <c r="C13" s="56" t="s">
        <v>270</v>
      </c>
      <c r="D13" s="57"/>
      <c r="E13" s="58"/>
      <c r="F13" s="58"/>
      <c r="G13" s="58"/>
      <c r="H13" s="58"/>
      <c r="I13" s="58"/>
      <c r="J13" s="56"/>
      <c r="K13" s="56" t="s">
        <v>271</v>
      </c>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t="s">
        <v>271</v>
      </c>
      <c r="AK13" s="56" t="s">
        <v>272</v>
      </c>
      <c r="AL13" s="56" t="s">
        <v>271</v>
      </c>
      <c r="AM13" s="56" t="s">
        <v>271</v>
      </c>
      <c r="AN13" s="56" t="s">
        <v>272</v>
      </c>
      <c r="AO13" s="56" t="s">
        <v>272</v>
      </c>
      <c r="AP13" s="56" t="s">
        <v>271</v>
      </c>
      <c r="AQ13" s="56" t="s">
        <v>271</v>
      </c>
      <c r="AR13" s="56" t="s">
        <v>272</v>
      </c>
      <c r="AS13" s="56" t="s">
        <v>272</v>
      </c>
      <c r="AT13" s="56" t="s">
        <v>271</v>
      </c>
      <c r="AU13" s="56" t="s">
        <v>272</v>
      </c>
      <c r="AV13" s="56" t="s">
        <v>272</v>
      </c>
      <c r="AW13" s="56" t="s">
        <v>271</v>
      </c>
      <c r="AX13" s="56" t="s">
        <v>271</v>
      </c>
      <c r="AY13" s="56" t="s">
        <v>271</v>
      </c>
      <c r="AZ13" s="56" t="s">
        <v>272</v>
      </c>
      <c r="BA13" s="56" t="s">
        <v>271</v>
      </c>
      <c r="BB13" s="56" t="s">
        <v>271</v>
      </c>
      <c r="BC13" s="56" t="s">
        <v>271</v>
      </c>
      <c r="BD13" s="56" t="s">
        <v>272</v>
      </c>
      <c r="BE13" s="56" t="s">
        <v>272</v>
      </c>
      <c r="BF13" s="56" t="s">
        <v>271</v>
      </c>
      <c r="BG13" s="56" t="s">
        <v>272</v>
      </c>
      <c r="BH13" s="56" t="s">
        <v>272</v>
      </c>
      <c r="BI13" s="56" t="s">
        <v>272</v>
      </c>
      <c r="BJ13" s="56" t="s">
        <v>271</v>
      </c>
      <c r="BK13" s="56" t="s">
        <v>271</v>
      </c>
      <c r="BL13" s="56" t="s">
        <v>272</v>
      </c>
      <c r="BM13" s="56"/>
    </row>
    <row r="14" spans="1:65" s="52" customFormat="1" ht="15.75" x14ac:dyDescent="0.25">
      <c r="A14" s="48">
        <v>44398</v>
      </c>
      <c r="B14" s="49" t="s">
        <v>259</v>
      </c>
      <c r="C14" s="49" t="s">
        <v>273</v>
      </c>
      <c r="D14" s="50"/>
      <c r="E14" s="51"/>
      <c r="F14" s="51"/>
      <c r="G14" s="51"/>
      <c r="H14" s="51"/>
      <c r="I14" s="51"/>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row>
    <row r="15" spans="1:65" s="52" customFormat="1" ht="15.75" x14ac:dyDescent="0.25">
      <c r="A15" s="48">
        <v>44404</v>
      </c>
      <c r="B15" s="49" t="s">
        <v>274</v>
      </c>
      <c r="C15" s="49" t="s">
        <v>275</v>
      </c>
      <c r="D15" s="50"/>
      <c r="E15" s="51"/>
      <c r="F15" s="51"/>
      <c r="G15" s="51"/>
      <c r="H15" s="51"/>
      <c r="I15" s="51"/>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row>
    <row r="16" spans="1:65" s="52" customFormat="1" ht="15.75" x14ac:dyDescent="0.25">
      <c r="A16" s="48">
        <v>44407</v>
      </c>
      <c r="B16" s="49" t="s">
        <v>276</v>
      </c>
      <c r="C16" s="49"/>
      <c r="D16" s="50">
        <v>105</v>
      </c>
      <c r="E16" s="51">
        <v>105</v>
      </c>
      <c r="F16" s="51"/>
      <c r="G16" s="51"/>
      <c r="H16" s="51"/>
      <c r="I16" s="51"/>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row>
    <row r="17" spans="1:65" s="52" customFormat="1" ht="15.75" x14ac:dyDescent="0.25">
      <c r="A17" s="48">
        <v>44411</v>
      </c>
      <c r="B17" s="49" t="s">
        <v>277</v>
      </c>
      <c r="C17" s="49" t="s">
        <v>278</v>
      </c>
      <c r="D17" s="50"/>
      <c r="E17" s="51"/>
      <c r="F17" s="51"/>
      <c r="G17" s="51"/>
      <c r="H17" s="51"/>
      <c r="I17" s="51"/>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row>
    <row r="18" spans="1:65" s="52" customFormat="1" ht="15.75" x14ac:dyDescent="0.25">
      <c r="A18" s="48">
        <v>44412</v>
      </c>
      <c r="B18" s="49" t="s">
        <v>279</v>
      </c>
      <c r="C18" s="49" t="s">
        <v>265</v>
      </c>
      <c r="D18" s="50" t="s">
        <v>280</v>
      </c>
      <c r="E18" s="51"/>
      <c r="F18" s="51"/>
      <c r="G18" s="51"/>
      <c r="H18" s="51"/>
      <c r="I18" s="51"/>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row>
    <row r="19" spans="1:65" s="52" customFormat="1" ht="15.75" x14ac:dyDescent="0.25">
      <c r="A19" s="48">
        <v>44412</v>
      </c>
      <c r="B19" s="49" t="s">
        <v>257</v>
      </c>
      <c r="C19" s="49" t="s">
        <v>258</v>
      </c>
      <c r="D19" s="50"/>
      <c r="E19" s="51"/>
      <c r="F19" s="51"/>
      <c r="G19" s="51"/>
      <c r="H19" s="51"/>
      <c r="I19" s="51"/>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row>
    <row r="20" spans="1:65" s="52" customFormat="1" ht="15.75" x14ac:dyDescent="0.25">
      <c r="A20" s="48">
        <v>44427</v>
      </c>
      <c r="B20" s="49" t="s">
        <v>266</v>
      </c>
      <c r="C20" s="49" t="s">
        <v>267</v>
      </c>
      <c r="D20" s="50"/>
      <c r="E20" s="51"/>
      <c r="F20" s="51">
        <v>18</v>
      </c>
      <c r="G20" s="51"/>
      <c r="H20" s="51"/>
      <c r="I20" s="51"/>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row>
    <row r="21" spans="1:65" s="52" customFormat="1" ht="31.5" x14ac:dyDescent="0.25">
      <c r="A21" s="48">
        <v>44432</v>
      </c>
      <c r="B21" s="49" t="s">
        <v>281</v>
      </c>
      <c r="C21" s="49" t="s">
        <v>282</v>
      </c>
      <c r="D21" s="50" t="s">
        <v>283</v>
      </c>
      <c r="E21" s="51"/>
      <c r="F21" s="51"/>
      <c r="G21" s="51"/>
      <c r="H21" s="51"/>
      <c r="I21" s="51"/>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row>
    <row r="22" spans="1:65" s="52" customFormat="1" ht="15.75" x14ac:dyDescent="0.25">
      <c r="A22" s="48">
        <v>44433</v>
      </c>
      <c r="B22" s="49" t="s">
        <v>284</v>
      </c>
      <c r="C22" s="54">
        <v>0.5</v>
      </c>
      <c r="D22" s="50" t="s">
        <v>285</v>
      </c>
      <c r="E22" s="51"/>
      <c r="F22" s="51"/>
      <c r="G22" s="51"/>
      <c r="H22" s="51"/>
      <c r="I22" s="51"/>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row>
    <row r="23" spans="1:65" s="52" customFormat="1" ht="15.75" x14ac:dyDescent="0.25">
      <c r="A23" s="48">
        <v>44434</v>
      </c>
      <c r="B23" s="49" t="s">
        <v>286</v>
      </c>
      <c r="C23" s="54">
        <v>0.54166666666666663</v>
      </c>
      <c r="D23" s="50"/>
      <c r="E23" s="51"/>
      <c r="F23" s="51"/>
      <c r="G23" s="51"/>
      <c r="H23" s="51"/>
      <c r="I23" s="51"/>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row>
    <row r="24" spans="1:65" s="52" customFormat="1" ht="15.75" x14ac:dyDescent="0.25">
      <c r="A24" s="48">
        <v>44435</v>
      </c>
      <c r="B24" s="49" t="s">
        <v>274</v>
      </c>
      <c r="C24" s="54">
        <v>0.41666666666666669</v>
      </c>
      <c r="D24" s="50"/>
      <c r="E24" s="51"/>
      <c r="F24" s="51"/>
      <c r="G24" s="51"/>
      <c r="H24" s="51"/>
      <c r="I24" s="51"/>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row>
    <row r="25" spans="1:65" s="52" customFormat="1" ht="15.75" x14ac:dyDescent="0.25">
      <c r="A25" s="48">
        <v>44439</v>
      </c>
      <c r="B25" s="49" t="s">
        <v>276</v>
      </c>
      <c r="C25" s="54"/>
      <c r="D25" s="50">
        <v>134</v>
      </c>
      <c r="E25" s="51">
        <v>134</v>
      </c>
      <c r="F25" s="51"/>
      <c r="G25" s="51"/>
      <c r="H25" s="51"/>
      <c r="I25" s="51"/>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row>
    <row r="26" spans="1:65" s="52" customFormat="1" ht="15.75" x14ac:dyDescent="0.25">
      <c r="A26" s="48">
        <v>44440</v>
      </c>
      <c r="B26" s="49" t="s">
        <v>257</v>
      </c>
      <c r="C26" s="49" t="s">
        <v>258</v>
      </c>
      <c r="D26" s="50"/>
      <c r="E26" s="51"/>
      <c r="F26" s="51"/>
      <c r="G26" s="51"/>
      <c r="H26" s="51"/>
      <c r="I26" s="51"/>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row>
    <row r="27" spans="1:65" s="52" customFormat="1" ht="15.75" x14ac:dyDescent="0.25">
      <c r="A27" s="48">
        <v>44446</v>
      </c>
      <c r="B27" s="49" t="s">
        <v>277</v>
      </c>
      <c r="C27" s="49" t="s">
        <v>278</v>
      </c>
      <c r="D27" s="50" t="s">
        <v>287</v>
      </c>
      <c r="E27" s="51"/>
      <c r="F27" s="51"/>
      <c r="G27" s="51"/>
      <c r="H27" s="51"/>
      <c r="I27" s="51"/>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row>
    <row r="28" spans="1:65" s="52" customFormat="1" ht="31.5" x14ac:dyDescent="0.25">
      <c r="A28" s="48">
        <v>44447</v>
      </c>
      <c r="B28" s="49" t="s">
        <v>288</v>
      </c>
      <c r="C28" s="54">
        <v>0.54166666666666663</v>
      </c>
      <c r="D28" s="50" t="s">
        <v>289</v>
      </c>
      <c r="E28" s="51"/>
      <c r="F28" s="51"/>
      <c r="G28" s="51"/>
      <c r="H28" s="51"/>
      <c r="I28" s="51"/>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row>
    <row r="29" spans="1:65" s="52" customFormat="1" ht="15.75" x14ac:dyDescent="0.25">
      <c r="A29" s="48">
        <v>44453</v>
      </c>
      <c r="B29" s="49" t="s">
        <v>290</v>
      </c>
      <c r="C29" s="49" t="s">
        <v>291</v>
      </c>
      <c r="D29" s="50"/>
      <c r="E29" s="51">
        <v>21</v>
      </c>
      <c r="F29" s="51"/>
      <c r="G29" s="51"/>
      <c r="H29" s="51"/>
      <c r="I29" s="51"/>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row>
    <row r="30" spans="1:65" s="52" customFormat="1" ht="15.75" x14ac:dyDescent="0.25">
      <c r="A30" s="48">
        <v>44453</v>
      </c>
      <c r="B30" s="49" t="s">
        <v>292</v>
      </c>
      <c r="C30" s="49" t="s">
        <v>293</v>
      </c>
      <c r="D30" s="50"/>
      <c r="E30" s="51"/>
      <c r="F30" s="51">
        <v>11</v>
      </c>
      <c r="G30" s="51"/>
      <c r="H30" s="51"/>
      <c r="I30" s="51"/>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row>
    <row r="31" spans="1:65" s="52" customFormat="1" ht="47.25" x14ac:dyDescent="0.25">
      <c r="A31" s="48">
        <v>44453</v>
      </c>
      <c r="B31" s="49" t="s">
        <v>294</v>
      </c>
      <c r="C31" s="54">
        <v>0.42708333333333331</v>
      </c>
      <c r="D31" s="50" t="s">
        <v>295</v>
      </c>
      <c r="E31" s="51"/>
      <c r="F31" s="51">
        <v>2</v>
      </c>
      <c r="G31" s="51"/>
      <c r="H31" s="51"/>
      <c r="I31" s="51"/>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row>
    <row r="32" spans="1:65" s="52" customFormat="1" ht="15.75" x14ac:dyDescent="0.25">
      <c r="A32" s="48">
        <v>44454</v>
      </c>
      <c r="B32" s="49" t="s">
        <v>296</v>
      </c>
      <c r="C32" s="54">
        <v>0.375</v>
      </c>
      <c r="D32" s="50"/>
      <c r="E32" s="51"/>
      <c r="F32" s="51"/>
      <c r="G32" s="51"/>
      <c r="H32" s="51"/>
      <c r="I32" s="51"/>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row>
    <row r="33" spans="1:65" s="52" customFormat="1" ht="15.75" x14ac:dyDescent="0.25">
      <c r="A33" s="48">
        <v>44454</v>
      </c>
      <c r="B33" s="49" t="s">
        <v>262</v>
      </c>
      <c r="C33" s="49" t="s">
        <v>297</v>
      </c>
      <c r="D33" s="60" t="s">
        <v>298</v>
      </c>
      <c r="E33" s="51"/>
      <c r="F33" s="51">
        <v>6</v>
      </c>
      <c r="G33" s="51"/>
      <c r="H33" s="51"/>
      <c r="I33" s="51"/>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row>
    <row r="34" spans="1:65" s="52" customFormat="1" ht="15.75" x14ac:dyDescent="0.25">
      <c r="A34" s="48">
        <v>44454</v>
      </c>
      <c r="B34" s="49" t="s">
        <v>299</v>
      </c>
      <c r="C34" s="49" t="s">
        <v>300</v>
      </c>
      <c r="D34" s="50"/>
      <c r="E34" s="51"/>
      <c r="F34" s="51"/>
      <c r="G34" s="51"/>
      <c r="H34" s="51"/>
      <c r="I34" s="51"/>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row>
    <row r="35" spans="1:65" s="52" customFormat="1" ht="15.75" x14ac:dyDescent="0.25">
      <c r="A35" s="48">
        <v>44455</v>
      </c>
      <c r="B35" s="49" t="s">
        <v>290</v>
      </c>
      <c r="C35" s="49" t="s">
        <v>291</v>
      </c>
      <c r="D35" s="50"/>
      <c r="E35" s="51">
        <v>15</v>
      </c>
      <c r="F35" s="51"/>
      <c r="G35" s="51"/>
      <c r="H35" s="51"/>
      <c r="I35" s="51"/>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row>
    <row r="36" spans="1:65" s="52" customFormat="1" ht="15.75" x14ac:dyDescent="0.25">
      <c r="A36" s="48">
        <v>44460</v>
      </c>
      <c r="B36" s="49" t="s">
        <v>301</v>
      </c>
      <c r="C36" s="49" t="s">
        <v>302</v>
      </c>
      <c r="D36" s="50"/>
      <c r="E36" s="51" t="s">
        <v>303</v>
      </c>
      <c r="F36" s="51"/>
      <c r="G36" s="51"/>
      <c r="H36" s="51"/>
      <c r="I36" s="51"/>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row>
    <row r="37" spans="1:65" s="52" customFormat="1" ht="63" x14ac:dyDescent="0.25">
      <c r="A37" s="48">
        <v>44460</v>
      </c>
      <c r="B37" s="49" t="s">
        <v>277</v>
      </c>
      <c r="C37" s="49" t="s">
        <v>278</v>
      </c>
      <c r="D37" s="50" t="s">
        <v>304</v>
      </c>
      <c r="E37" s="51"/>
      <c r="F37" s="51"/>
      <c r="G37" s="51"/>
      <c r="H37" s="51"/>
      <c r="I37" s="51"/>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row>
    <row r="38" spans="1:65" s="52" customFormat="1" ht="15.75" x14ac:dyDescent="0.25">
      <c r="A38" s="48">
        <v>44461</v>
      </c>
      <c r="B38" s="49" t="s">
        <v>284</v>
      </c>
      <c r="C38" s="54">
        <v>0.5</v>
      </c>
      <c r="D38" s="50" t="s">
        <v>305</v>
      </c>
      <c r="E38" s="51"/>
      <c r="F38" s="51"/>
      <c r="G38" s="51"/>
      <c r="H38" s="51"/>
      <c r="I38" s="51"/>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row>
    <row r="39" spans="1:65" s="59" customFormat="1" ht="110.25" x14ac:dyDescent="0.25">
      <c r="A39" s="55">
        <v>44464</v>
      </c>
      <c r="B39" s="56" t="s">
        <v>306</v>
      </c>
      <c r="C39" s="56" t="s">
        <v>307</v>
      </c>
      <c r="D39" s="57"/>
      <c r="E39" s="58" t="s">
        <v>308</v>
      </c>
      <c r="F39" s="58"/>
      <c r="G39" s="58"/>
      <c r="H39" s="58"/>
      <c r="I39" s="58"/>
      <c r="J39" s="56"/>
      <c r="K39" s="56"/>
      <c r="L39" s="56"/>
      <c r="M39" s="56" t="s">
        <v>271</v>
      </c>
      <c r="N39" s="56" t="s">
        <v>309</v>
      </c>
      <c r="O39" s="56"/>
      <c r="P39" s="56"/>
      <c r="Q39" s="56"/>
      <c r="R39" s="56"/>
      <c r="S39" s="56"/>
      <c r="T39" s="56"/>
      <c r="U39" s="56"/>
      <c r="V39" s="56"/>
      <c r="W39" s="56"/>
      <c r="X39" s="56"/>
      <c r="Y39" s="56"/>
      <c r="Z39" s="56"/>
      <c r="AA39" s="56"/>
      <c r="AB39" s="56"/>
      <c r="AC39" s="56"/>
      <c r="AD39" s="56"/>
      <c r="AE39" s="56"/>
      <c r="AF39" s="56"/>
      <c r="AG39" s="56"/>
      <c r="AH39" s="56"/>
      <c r="AI39" s="56"/>
      <c r="AJ39" s="56" t="s">
        <v>271</v>
      </c>
      <c r="AK39" s="56"/>
      <c r="AL39" s="56" t="s">
        <v>271</v>
      </c>
      <c r="AM39" s="56"/>
      <c r="AN39" s="56" t="s">
        <v>271</v>
      </c>
      <c r="AO39" s="56" t="s">
        <v>271</v>
      </c>
      <c r="AP39" s="56" t="s">
        <v>271</v>
      </c>
      <c r="AQ39" s="56"/>
      <c r="AR39" s="56"/>
      <c r="AS39" s="56"/>
      <c r="AT39" s="56"/>
      <c r="AU39" s="56"/>
      <c r="AV39" s="56"/>
      <c r="AW39" s="56" t="s">
        <v>271</v>
      </c>
      <c r="AX39" s="56"/>
      <c r="AY39" s="56"/>
      <c r="AZ39" s="56" t="s">
        <v>271</v>
      </c>
      <c r="BA39" s="56"/>
      <c r="BB39" s="56"/>
      <c r="BC39" s="56"/>
      <c r="BD39" s="56"/>
      <c r="BE39" s="56"/>
      <c r="BF39" s="56"/>
      <c r="BG39" s="56"/>
      <c r="BH39" s="56"/>
      <c r="BI39" s="56"/>
      <c r="BJ39" s="56"/>
      <c r="BK39" s="56" t="s">
        <v>271</v>
      </c>
      <c r="BL39" s="56"/>
      <c r="BM39" s="61" t="s">
        <v>310</v>
      </c>
    </row>
    <row r="40" spans="1:65" s="52" customFormat="1" ht="15.75" x14ac:dyDescent="0.25">
      <c r="A40" s="48">
        <v>44467</v>
      </c>
      <c r="B40" s="49" t="s">
        <v>277</v>
      </c>
      <c r="C40" s="49" t="s">
        <v>278</v>
      </c>
      <c r="D40" s="50"/>
      <c r="E40" s="51"/>
      <c r="F40" s="51"/>
      <c r="G40" s="51"/>
      <c r="H40" s="51"/>
      <c r="I40" s="51"/>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row>
    <row r="41" spans="1:65" s="52" customFormat="1" ht="15.75" x14ac:dyDescent="0.25">
      <c r="A41" s="48">
        <v>44469</v>
      </c>
      <c r="B41" s="49" t="s">
        <v>266</v>
      </c>
      <c r="C41" s="49" t="s">
        <v>311</v>
      </c>
      <c r="D41" s="50"/>
      <c r="E41" s="51"/>
      <c r="F41" s="51"/>
      <c r="G41" s="51"/>
      <c r="H41" s="51"/>
      <c r="I41" s="51"/>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row>
    <row r="42" spans="1:65" s="52" customFormat="1" ht="15.75" x14ac:dyDescent="0.25">
      <c r="A42" s="48">
        <v>44469</v>
      </c>
      <c r="B42" s="49" t="s">
        <v>312</v>
      </c>
      <c r="C42" s="49"/>
      <c r="D42" s="50">
        <v>144</v>
      </c>
      <c r="E42" s="51">
        <v>144</v>
      </c>
      <c r="F42" s="51"/>
      <c r="G42" s="51"/>
      <c r="H42" s="51"/>
      <c r="I42" s="51"/>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row>
    <row r="43" spans="1:65" s="52" customFormat="1" ht="15.75" x14ac:dyDescent="0.25">
      <c r="A43" s="48">
        <v>44474</v>
      </c>
      <c r="B43" s="49" t="s">
        <v>313</v>
      </c>
      <c r="C43" s="49"/>
      <c r="D43" s="50"/>
      <c r="E43" s="51"/>
      <c r="F43" s="51"/>
      <c r="G43" s="51"/>
      <c r="H43" s="51"/>
      <c r="I43" s="51"/>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row>
    <row r="44" spans="1:65" s="52" customFormat="1" ht="15.75" x14ac:dyDescent="0.25">
      <c r="A44" s="48">
        <v>44481</v>
      </c>
      <c r="B44" s="49" t="s">
        <v>313</v>
      </c>
      <c r="C44" s="49"/>
      <c r="D44" s="57"/>
      <c r="E44" s="51"/>
      <c r="F44" s="51"/>
      <c r="G44" s="51"/>
      <c r="H44" s="51"/>
      <c r="I44" s="51"/>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row>
    <row r="45" spans="1:65" s="52" customFormat="1" ht="15.75" x14ac:dyDescent="0.25">
      <c r="A45" s="48">
        <v>44483</v>
      </c>
      <c r="B45" s="49" t="s">
        <v>314</v>
      </c>
      <c r="C45" s="49"/>
      <c r="D45" s="50"/>
      <c r="E45" s="51"/>
      <c r="F45" s="51"/>
      <c r="G45" s="51"/>
      <c r="H45" s="51"/>
      <c r="I45" s="51"/>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row>
    <row r="46" spans="1:65" s="52" customFormat="1" ht="15.75" x14ac:dyDescent="0.25">
      <c r="A46" s="48">
        <v>44488</v>
      </c>
      <c r="B46" s="49" t="s">
        <v>313</v>
      </c>
      <c r="C46" s="49"/>
      <c r="D46" s="50"/>
      <c r="E46" s="51"/>
      <c r="F46" s="51"/>
      <c r="G46" s="51"/>
      <c r="H46" s="51"/>
      <c r="I46" s="51"/>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row>
    <row r="47" spans="1:65" s="52" customFormat="1" ht="15.75" x14ac:dyDescent="0.25">
      <c r="A47" s="48">
        <v>44488</v>
      </c>
      <c r="B47" s="49" t="s">
        <v>315</v>
      </c>
      <c r="C47" s="49"/>
      <c r="D47" s="50"/>
      <c r="E47" s="51"/>
      <c r="F47" s="51"/>
      <c r="G47" s="51"/>
      <c r="H47" s="51"/>
      <c r="I47" s="51"/>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row>
    <row r="48" spans="1:65" s="52" customFormat="1" ht="15.75" x14ac:dyDescent="0.25">
      <c r="A48" s="48">
        <v>44489</v>
      </c>
      <c r="B48" s="49" t="s">
        <v>315</v>
      </c>
      <c r="C48" s="49"/>
      <c r="D48" s="50"/>
      <c r="E48" s="51"/>
      <c r="F48" s="51"/>
      <c r="G48" s="51"/>
      <c r="H48" s="51"/>
      <c r="I48" s="51"/>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row>
    <row r="49" spans="1:65" s="52" customFormat="1" ht="15.75" x14ac:dyDescent="0.25">
      <c r="A49" s="48">
        <v>44489</v>
      </c>
      <c r="B49" s="49" t="s">
        <v>269</v>
      </c>
      <c r="C49" s="49"/>
      <c r="D49" s="50"/>
      <c r="E49" s="51"/>
      <c r="F49" s="51"/>
      <c r="G49" s="51"/>
      <c r="H49" s="51"/>
      <c r="I49" s="51"/>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row>
    <row r="50" spans="1:65" s="52" customFormat="1" ht="15.75" x14ac:dyDescent="0.25">
      <c r="A50" s="48">
        <v>44490</v>
      </c>
      <c r="B50" s="49" t="s">
        <v>316</v>
      </c>
      <c r="C50" s="49"/>
      <c r="D50" s="50"/>
      <c r="E50" s="51"/>
      <c r="F50" s="51"/>
      <c r="G50" s="51"/>
      <c r="H50" s="51"/>
      <c r="I50" s="51"/>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row>
    <row r="51" spans="1:65" s="52" customFormat="1" ht="15.75" x14ac:dyDescent="0.25">
      <c r="A51" s="48">
        <v>44491</v>
      </c>
      <c r="B51" s="49" t="s">
        <v>317</v>
      </c>
      <c r="C51" s="49"/>
      <c r="D51" s="50"/>
      <c r="E51" s="51"/>
      <c r="F51" s="51"/>
      <c r="G51" s="51"/>
      <c r="H51" s="51"/>
      <c r="I51" s="51"/>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row>
    <row r="52" spans="1:65" s="52" customFormat="1" ht="15.75" x14ac:dyDescent="0.25">
      <c r="A52" s="48">
        <v>44491</v>
      </c>
      <c r="B52" s="49" t="s">
        <v>318</v>
      </c>
      <c r="C52" s="49"/>
      <c r="D52" s="50"/>
      <c r="E52" s="51"/>
      <c r="F52" s="51"/>
      <c r="G52" s="51"/>
      <c r="H52" s="51"/>
      <c r="I52" s="51"/>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row>
    <row r="53" spans="1:65" s="52" customFormat="1" ht="15.75" x14ac:dyDescent="0.25">
      <c r="A53" s="48">
        <v>44495</v>
      </c>
      <c r="B53" s="49" t="s">
        <v>319</v>
      </c>
      <c r="C53" s="49"/>
      <c r="D53" s="50"/>
      <c r="E53" s="51"/>
      <c r="F53" s="51"/>
      <c r="G53" s="51"/>
      <c r="H53" s="51"/>
      <c r="I53" s="51"/>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row>
    <row r="54" spans="1:65" s="52" customFormat="1" ht="15.75" x14ac:dyDescent="0.25">
      <c r="A54" s="48">
        <v>44495</v>
      </c>
      <c r="B54" s="49" t="s">
        <v>313</v>
      </c>
      <c r="C54" s="49"/>
      <c r="D54" s="50"/>
      <c r="E54" s="51"/>
      <c r="F54" s="51"/>
      <c r="G54" s="51"/>
      <c r="H54" s="51"/>
      <c r="I54" s="51"/>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row>
    <row r="55" spans="1:65" s="52" customFormat="1" ht="15.75" x14ac:dyDescent="0.25">
      <c r="A55" s="48">
        <v>44496</v>
      </c>
      <c r="B55" s="49" t="s">
        <v>320</v>
      </c>
      <c r="C55" s="49"/>
      <c r="D55" s="50" t="s">
        <v>321</v>
      </c>
      <c r="E55" s="51"/>
      <c r="F55" s="51"/>
      <c r="G55" s="51"/>
      <c r="H55" s="51"/>
      <c r="I55" s="51"/>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row>
    <row r="56" spans="1:65" s="52" customFormat="1" ht="15.75" x14ac:dyDescent="0.25">
      <c r="A56" s="48">
        <v>44500</v>
      </c>
      <c r="B56" s="49" t="s">
        <v>322</v>
      </c>
      <c r="C56" s="49"/>
      <c r="D56" s="50">
        <v>139</v>
      </c>
      <c r="E56" s="51"/>
      <c r="F56" s="51"/>
      <c r="G56" s="51"/>
      <c r="H56" s="51"/>
      <c r="I56" s="51"/>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row>
    <row r="57" spans="1:65" s="52" customFormat="1" ht="15.75" x14ac:dyDescent="0.25">
      <c r="A57" s="48">
        <v>44502</v>
      </c>
      <c r="B57" s="49" t="s">
        <v>323</v>
      </c>
      <c r="C57" s="49"/>
      <c r="D57" s="50"/>
      <c r="E57" s="51"/>
      <c r="F57" s="51"/>
      <c r="G57" s="51"/>
      <c r="H57" s="51"/>
      <c r="I57" s="51"/>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row>
    <row r="58" spans="1:65" s="52" customFormat="1" ht="15.75" x14ac:dyDescent="0.25">
      <c r="A58" s="48">
        <v>44503</v>
      </c>
      <c r="B58" s="49" t="s">
        <v>324</v>
      </c>
      <c r="C58" s="49"/>
      <c r="D58" s="50"/>
      <c r="E58" s="51"/>
      <c r="F58" s="51"/>
      <c r="G58" s="51"/>
      <c r="H58" s="51"/>
      <c r="I58" s="51"/>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row>
    <row r="59" spans="1:65" s="52" customFormat="1" ht="15.75" x14ac:dyDescent="0.25">
      <c r="A59" s="48">
        <v>44504</v>
      </c>
      <c r="B59" s="49" t="s">
        <v>325</v>
      </c>
      <c r="C59" s="49"/>
      <c r="D59" s="50"/>
      <c r="E59" s="51"/>
      <c r="F59" s="51"/>
      <c r="G59" s="51"/>
      <c r="H59" s="51"/>
      <c r="I59" s="51"/>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row>
    <row r="60" spans="1:65" s="52" customFormat="1" ht="15.75" x14ac:dyDescent="0.25">
      <c r="A60" s="48">
        <v>44504</v>
      </c>
      <c r="B60" s="49" t="s">
        <v>326</v>
      </c>
      <c r="C60" s="49"/>
      <c r="D60" s="50"/>
      <c r="E60" s="51"/>
      <c r="F60" s="51"/>
      <c r="G60" s="51"/>
      <c r="H60" s="51"/>
      <c r="I60" s="51"/>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row>
    <row r="61" spans="1:65" s="52" customFormat="1" ht="15.75" x14ac:dyDescent="0.25">
      <c r="A61" s="48">
        <v>44509</v>
      </c>
      <c r="B61" s="49" t="s">
        <v>327</v>
      </c>
      <c r="C61" s="49"/>
      <c r="D61" s="50"/>
      <c r="E61" s="51"/>
      <c r="F61" s="51"/>
      <c r="G61" s="51"/>
      <c r="H61" s="51"/>
      <c r="I61" s="51"/>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row>
    <row r="62" spans="1:65" s="52" customFormat="1" ht="15.75" x14ac:dyDescent="0.25">
      <c r="A62" s="48">
        <v>44509</v>
      </c>
      <c r="B62" s="49" t="s">
        <v>328</v>
      </c>
      <c r="C62" s="56"/>
      <c r="D62" s="50"/>
      <c r="E62" s="58"/>
      <c r="F62" s="51"/>
      <c r="G62" s="51"/>
      <c r="H62" s="51"/>
      <c r="I62" s="51"/>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row>
    <row r="63" spans="1:65" s="52" customFormat="1" ht="15.75" x14ac:dyDescent="0.25">
      <c r="A63" s="48">
        <v>44510</v>
      </c>
      <c r="B63" s="49" t="s">
        <v>329</v>
      </c>
      <c r="C63" s="49"/>
      <c r="D63" s="50"/>
      <c r="E63" s="51"/>
      <c r="F63" s="51"/>
      <c r="G63" s="51"/>
      <c r="H63" s="51"/>
      <c r="I63" s="51"/>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row>
    <row r="64" spans="1:65" s="52" customFormat="1" ht="15.75" x14ac:dyDescent="0.25">
      <c r="A64" s="48">
        <v>44516</v>
      </c>
      <c r="B64" s="49" t="s">
        <v>323</v>
      </c>
      <c r="C64" s="49"/>
      <c r="D64" s="50"/>
      <c r="E64" s="51"/>
      <c r="F64" s="51"/>
      <c r="G64" s="51"/>
      <c r="H64" s="51"/>
      <c r="I64" s="51"/>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row>
    <row r="65" spans="1:65" s="52" customFormat="1" ht="15.75" x14ac:dyDescent="0.25">
      <c r="A65" s="48">
        <v>44516</v>
      </c>
      <c r="B65" s="49" t="s">
        <v>330</v>
      </c>
      <c r="C65" s="49"/>
      <c r="D65" s="50"/>
      <c r="E65" s="51"/>
      <c r="F65" s="51"/>
      <c r="G65" s="51"/>
      <c r="H65" s="51"/>
      <c r="I65" s="51"/>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row>
    <row r="66" spans="1:65" s="52" customFormat="1" ht="15.75" x14ac:dyDescent="0.25">
      <c r="A66" s="48">
        <v>44517</v>
      </c>
      <c r="B66" s="49" t="s">
        <v>331</v>
      </c>
      <c r="C66" s="49"/>
      <c r="D66" s="50"/>
      <c r="E66" s="51"/>
      <c r="F66" s="51"/>
      <c r="G66" s="51"/>
      <c r="H66" s="51"/>
      <c r="I66" s="51"/>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row>
    <row r="67" spans="1:65" s="52" customFormat="1" ht="15.75" x14ac:dyDescent="0.25">
      <c r="A67" s="48">
        <v>44529</v>
      </c>
      <c r="B67" s="49" t="s">
        <v>332</v>
      </c>
      <c r="C67" s="49"/>
      <c r="D67" s="50"/>
      <c r="E67" s="51"/>
      <c r="F67" s="51"/>
      <c r="G67" s="51"/>
      <c r="H67" s="51"/>
      <c r="I67" s="51"/>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row>
    <row r="68" spans="1:65" s="52" customFormat="1" ht="15.75" x14ac:dyDescent="0.25">
      <c r="A68" s="48" t="s">
        <v>333</v>
      </c>
      <c r="B68" s="49" t="s">
        <v>334</v>
      </c>
      <c r="C68" s="49"/>
      <c r="D68" s="50">
        <v>89</v>
      </c>
      <c r="E68" s="51"/>
      <c r="F68" s="51"/>
      <c r="G68" s="51"/>
      <c r="H68" s="51"/>
      <c r="I68" s="51"/>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row>
    <row r="69" spans="1:65" s="52" customFormat="1" ht="15.75" x14ac:dyDescent="0.25">
      <c r="A69" s="48" t="s">
        <v>335</v>
      </c>
      <c r="B69" s="49" t="s">
        <v>334</v>
      </c>
      <c r="C69" s="49"/>
      <c r="D69" s="50">
        <v>96</v>
      </c>
      <c r="E69" s="51"/>
      <c r="F69" s="51"/>
      <c r="G69" s="51"/>
      <c r="H69" s="51"/>
      <c r="I69" s="51"/>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row>
    <row r="70" spans="1:65" s="52" customFormat="1" ht="15.75" x14ac:dyDescent="0.25">
      <c r="A70" s="48">
        <v>44531</v>
      </c>
      <c r="B70" s="49" t="s">
        <v>336</v>
      </c>
      <c r="C70" s="49"/>
      <c r="D70" s="50"/>
      <c r="E70" s="51"/>
      <c r="F70" s="51"/>
      <c r="G70" s="51"/>
      <c r="H70" s="51"/>
      <c r="I70" s="51"/>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row>
    <row r="71" spans="1:65" s="52" customFormat="1" ht="15.75" x14ac:dyDescent="0.25">
      <c r="A71" s="48" t="s">
        <v>337</v>
      </c>
      <c r="B71" s="49" t="s">
        <v>338</v>
      </c>
      <c r="C71" s="49"/>
      <c r="D71" s="50"/>
      <c r="E71" s="51"/>
      <c r="F71" s="51"/>
      <c r="G71" s="51"/>
      <c r="H71" s="51"/>
      <c r="I71" s="51"/>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row>
    <row r="72" spans="1:65" s="52" customFormat="1" ht="15.75" x14ac:dyDescent="0.25">
      <c r="A72" s="48">
        <v>44538</v>
      </c>
      <c r="B72" s="49" t="s">
        <v>339</v>
      </c>
      <c r="C72" s="49"/>
      <c r="D72" s="50"/>
      <c r="E72" s="51"/>
      <c r="F72" s="51"/>
      <c r="G72" s="51"/>
      <c r="H72" s="51"/>
      <c r="I72" s="51"/>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row>
    <row r="73" spans="1:65" s="52" customFormat="1" ht="28.5" customHeight="1" x14ac:dyDescent="0.25">
      <c r="A73" s="48">
        <v>44539</v>
      </c>
      <c r="B73" s="49" t="s">
        <v>314</v>
      </c>
      <c r="C73" s="49"/>
      <c r="D73" s="50"/>
      <c r="E73" s="51"/>
      <c r="F73" s="51"/>
      <c r="G73" s="51"/>
      <c r="H73" s="51"/>
      <c r="I73" s="51"/>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row>
    <row r="74" spans="1:65" s="52" customFormat="1" ht="28.5" customHeight="1" x14ac:dyDescent="0.25">
      <c r="A74" s="48">
        <v>44544</v>
      </c>
      <c r="B74" s="49" t="s">
        <v>340</v>
      </c>
      <c r="C74" s="49"/>
      <c r="D74" s="50"/>
      <c r="E74" s="51"/>
      <c r="F74" s="51"/>
      <c r="G74" s="51"/>
      <c r="H74" s="51"/>
      <c r="I74" s="51"/>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row>
    <row r="75" spans="1:65" s="52" customFormat="1" ht="28.5" customHeight="1" x14ac:dyDescent="0.25">
      <c r="A75" s="48">
        <v>44545</v>
      </c>
      <c r="B75" s="49" t="s">
        <v>341</v>
      </c>
      <c r="C75" s="49"/>
      <c r="D75" s="50"/>
      <c r="E75" s="51"/>
      <c r="F75" s="51"/>
      <c r="G75" s="51"/>
      <c r="H75" s="51"/>
      <c r="I75" s="51"/>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row>
    <row r="76" spans="1:65" s="52" customFormat="1" ht="15.75" x14ac:dyDescent="0.25">
      <c r="A76" s="48" t="s">
        <v>342</v>
      </c>
      <c r="B76" s="49" t="s">
        <v>343</v>
      </c>
      <c r="C76" s="49"/>
      <c r="D76" s="50"/>
      <c r="E76" s="51"/>
      <c r="F76" s="51"/>
      <c r="G76" s="51"/>
      <c r="H76" s="51"/>
      <c r="I76" s="51"/>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row>
    <row r="77" spans="1:65" s="52" customFormat="1" ht="15.75" x14ac:dyDescent="0.25">
      <c r="A77" s="48" t="s">
        <v>344</v>
      </c>
      <c r="B77" s="49" t="s">
        <v>345</v>
      </c>
      <c r="C77" s="56"/>
      <c r="D77" s="50"/>
      <c r="E77" s="51"/>
      <c r="F77" s="51"/>
      <c r="G77" s="51"/>
      <c r="H77" s="51"/>
      <c r="I77" s="51"/>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row>
    <row r="78" spans="1:65" s="52" customFormat="1" ht="15.75" x14ac:dyDescent="0.25">
      <c r="A78" s="48" t="s">
        <v>344</v>
      </c>
      <c r="B78" s="49" t="s">
        <v>346</v>
      </c>
      <c r="C78" s="56"/>
      <c r="D78" s="50">
        <v>100</v>
      </c>
      <c r="E78" s="51"/>
      <c r="F78" s="51"/>
      <c r="G78" s="51"/>
      <c r="H78" s="51"/>
      <c r="I78" s="51"/>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row>
    <row r="79" spans="1:65" s="52" customFormat="1" ht="15.75" x14ac:dyDescent="0.25">
      <c r="A79" s="48" t="s">
        <v>347</v>
      </c>
      <c r="B79" s="49" t="s">
        <v>348</v>
      </c>
      <c r="C79" s="49"/>
      <c r="D79" s="50"/>
      <c r="E79" s="51"/>
      <c r="F79" s="51"/>
      <c r="G79" s="51"/>
      <c r="H79" s="51"/>
      <c r="I79" s="51"/>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row>
    <row r="80" spans="1:65" s="52" customFormat="1" ht="15.75" x14ac:dyDescent="0.25">
      <c r="A80" s="48">
        <v>44572</v>
      </c>
      <c r="B80" s="49" t="s">
        <v>349</v>
      </c>
      <c r="C80" s="49"/>
      <c r="D80" s="50"/>
      <c r="E80" s="51"/>
      <c r="F80" s="51"/>
      <c r="G80" s="51"/>
      <c r="H80" s="51"/>
      <c r="I80" s="51"/>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row>
    <row r="81" spans="1:65" s="52" customFormat="1" ht="15.75" x14ac:dyDescent="0.25">
      <c r="A81" s="48">
        <v>44574</v>
      </c>
      <c r="B81" s="49" t="s">
        <v>350</v>
      </c>
      <c r="C81" s="49"/>
      <c r="D81" s="50"/>
      <c r="E81" s="51"/>
      <c r="F81" s="51"/>
      <c r="G81" s="51"/>
      <c r="H81" s="51"/>
      <c r="I81" s="51"/>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row>
    <row r="82" spans="1:65" s="52" customFormat="1" ht="15.75" x14ac:dyDescent="0.25">
      <c r="A82" s="48">
        <v>44580</v>
      </c>
      <c r="B82" s="49" t="s">
        <v>351</v>
      </c>
      <c r="C82" s="49" t="s">
        <v>352</v>
      </c>
      <c r="D82" s="50"/>
      <c r="E82" s="51"/>
      <c r="F82" s="51"/>
      <c r="G82" s="51"/>
      <c r="H82" s="51"/>
      <c r="I82" s="51"/>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row>
    <row r="83" spans="1:65" s="52" customFormat="1" ht="15.75" x14ac:dyDescent="0.25">
      <c r="A83" s="48">
        <v>44580</v>
      </c>
      <c r="B83" s="49" t="s">
        <v>353</v>
      </c>
      <c r="C83" s="49" t="s">
        <v>354</v>
      </c>
      <c r="D83" s="50"/>
      <c r="E83" s="51"/>
      <c r="F83" s="51"/>
      <c r="G83" s="51"/>
      <c r="H83" s="51"/>
      <c r="I83" s="51"/>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row>
    <row r="84" spans="1:65" s="52" customFormat="1" ht="15.75" x14ac:dyDescent="0.25">
      <c r="A84" s="48">
        <v>44581</v>
      </c>
      <c r="B84" s="49" t="s">
        <v>355</v>
      </c>
      <c r="C84" s="49" t="s">
        <v>356</v>
      </c>
      <c r="D84" s="50"/>
      <c r="E84" s="51"/>
      <c r="F84" s="51"/>
      <c r="G84" s="51"/>
      <c r="H84" s="51"/>
      <c r="I84" s="51"/>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row>
    <row r="85" spans="1:65" s="52" customFormat="1" ht="47.25" x14ac:dyDescent="0.25">
      <c r="A85" s="48">
        <v>44589</v>
      </c>
      <c r="B85" s="49" t="s">
        <v>357</v>
      </c>
      <c r="C85" s="62" t="s">
        <v>358</v>
      </c>
      <c r="D85" s="50" t="s">
        <v>359</v>
      </c>
      <c r="E85" s="51"/>
      <c r="F85" s="51"/>
      <c r="G85" s="51"/>
      <c r="H85" s="51"/>
      <c r="I85" s="51"/>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row>
    <row r="86" spans="1:65" s="52" customFormat="1" ht="15.75" x14ac:dyDescent="0.25">
      <c r="A86" s="48">
        <v>44590</v>
      </c>
      <c r="B86" s="49" t="s">
        <v>360</v>
      </c>
      <c r="C86" s="49"/>
      <c r="D86" s="50"/>
      <c r="E86" s="51"/>
      <c r="F86" s="51"/>
      <c r="G86" s="51"/>
      <c r="H86" s="51"/>
      <c r="I86" s="51"/>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row>
    <row r="87" spans="1:65" s="52" customFormat="1" ht="15.75" x14ac:dyDescent="0.25">
      <c r="A87" s="48">
        <v>44592</v>
      </c>
      <c r="B87" s="49" t="s">
        <v>266</v>
      </c>
      <c r="C87" s="49"/>
      <c r="D87" s="50"/>
      <c r="E87" s="51"/>
      <c r="F87" s="51"/>
      <c r="G87" s="51"/>
      <c r="H87" s="51"/>
      <c r="I87" s="51"/>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row>
    <row r="88" spans="1:65" s="52" customFormat="1" ht="15.75" x14ac:dyDescent="0.25">
      <c r="A88" s="48">
        <v>44594</v>
      </c>
      <c r="B88" s="49" t="s">
        <v>345</v>
      </c>
      <c r="C88" s="49"/>
      <c r="D88" s="50"/>
      <c r="E88" s="51"/>
      <c r="F88" s="51"/>
      <c r="G88" s="51"/>
      <c r="H88" s="51"/>
      <c r="I88" s="51"/>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row>
    <row r="89" spans="1:65" s="52" customFormat="1" ht="15.75" x14ac:dyDescent="0.25">
      <c r="A89" s="48">
        <v>44601</v>
      </c>
      <c r="B89" s="49" t="s">
        <v>361</v>
      </c>
      <c r="C89" s="49"/>
      <c r="D89" s="50"/>
      <c r="E89" s="51"/>
      <c r="F89" s="51"/>
      <c r="G89" s="51"/>
      <c r="H89" s="51"/>
      <c r="I89" s="51"/>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row>
    <row r="90" spans="1:65" s="52" customFormat="1" ht="15.75" x14ac:dyDescent="0.25">
      <c r="A90" s="48">
        <v>44602</v>
      </c>
      <c r="B90" s="49" t="s">
        <v>362</v>
      </c>
      <c r="C90" s="49"/>
      <c r="D90" s="50"/>
      <c r="E90" s="51"/>
      <c r="F90" s="51"/>
      <c r="G90" s="51"/>
      <c r="H90" s="51"/>
      <c r="I90" s="51"/>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row>
    <row r="91" spans="1:65" s="52" customFormat="1" ht="15.75" x14ac:dyDescent="0.25">
      <c r="A91" s="48">
        <v>44602</v>
      </c>
      <c r="B91" s="49" t="s">
        <v>363</v>
      </c>
      <c r="C91" s="49"/>
      <c r="D91" s="50"/>
      <c r="E91" s="51"/>
      <c r="F91" s="51"/>
      <c r="G91" s="51"/>
      <c r="H91" s="51"/>
      <c r="I91" s="51"/>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row>
    <row r="92" spans="1:65" s="52" customFormat="1" ht="31.5" x14ac:dyDescent="0.25">
      <c r="A92" s="48">
        <v>44610</v>
      </c>
      <c r="B92" s="49" t="s">
        <v>364</v>
      </c>
      <c r="C92" s="49"/>
      <c r="D92" s="50" t="s">
        <v>365</v>
      </c>
      <c r="E92" s="51"/>
      <c r="F92" s="51"/>
      <c r="G92" s="51"/>
      <c r="H92" s="51"/>
      <c r="I92" s="51"/>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row>
    <row r="93" spans="1:65" s="52" customFormat="1" ht="15.75" x14ac:dyDescent="0.25">
      <c r="A93" s="48">
        <v>44622</v>
      </c>
      <c r="B93" s="49" t="s">
        <v>366</v>
      </c>
      <c r="C93" s="49" t="s">
        <v>367</v>
      </c>
      <c r="D93" s="50" t="s">
        <v>368</v>
      </c>
      <c r="E93" s="51"/>
      <c r="F93" s="51"/>
      <c r="G93" s="51"/>
      <c r="H93" s="51"/>
      <c r="I93" s="51"/>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row>
    <row r="94" spans="1:65" s="52" customFormat="1" ht="15.75" x14ac:dyDescent="0.25">
      <c r="A94" s="48">
        <v>44623</v>
      </c>
      <c r="B94" s="49" t="s">
        <v>369</v>
      </c>
      <c r="C94" s="49"/>
      <c r="D94" s="50"/>
      <c r="E94" s="51"/>
      <c r="F94" s="51"/>
      <c r="G94" s="51"/>
      <c r="H94" s="51"/>
      <c r="I94" s="51"/>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row>
    <row r="95" spans="1:65" s="52" customFormat="1" ht="15.75" x14ac:dyDescent="0.25">
      <c r="A95" s="48">
        <v>44623</v>
      </c>
      <c r="B95" s="49" t="s">
        <v>339</v>
      </c>
      <c r="C95" s="49"/>
      <c r="D95" s="50"/>
      <c r="E95" s="51"/>
      <c r="F95" s="51"/>
      <c r="G95" s="51"/>
      <c r="H95" s="51"/>
      <c r="I95" s="51"/>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row>
    <row r="96" spans="1:65" s="52" customFormat="1" ht="15.75" x14ac:dyDescent="0.25">
      <c r="A96" s="48">
        <v>44636</v>
      </c>
      <c r="B96" s="49" t="s">
        <v>296</v>
      </c>
      <c r="C96" s="49"/>
      <c r="D96" s="50"/>
      <c r="E96" s="51"/>
      <c r="F96" s="51"/>
      <c r="G96" s="51"/>
      <c r="H96" s="51"/>
      <c r="I96" s="51"/>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row>
    <row r="97" spans="1:65" s="52" customFormat="1" ht="15.75" x14ac:dyDescent="0.25">
      <c r="A97" s="48">
        <v>44637</v>
      </c>
      <c r="B97" s="49" t="s">
        <v>370</v>
      </c>
      <c r="C97" s="49"/>
      <c r="D97" s="50"/>
      <c r="E97" s="51"/>
      <c r="F97" s="51"/>
      <c r="G97" s="51"/>
      <c r="H97" s="51"/>
      <c r="I97" s="51"/>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row>
    <row r="98" spans="1:65" s="52" customFormat="1" ht="15.75" x14ac:dyDescent="0.25">
      <c r="A98" s="48">
        <v>44652</v>
      </c>
      <c r="B98" s="49" t="s">
        <v>371</v>
      </c>
      <c r="C98" s="49"/>
      <c r="D98" s="50"/>
      <c r="E98" s="51"/>
      <c r="F98" s="51"/>
      <c r="G98" s="51"/>
      <c r="H98" s="51"/>
      <c r="I98" s="51"/>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row>
    <row r="99" spans="1:65" s="52" customFormat="1" ht="15.75" x14ac:dyDescent="0.25">
      <c r="A99" s="48">
        <v>44652</v>
      </c>
      <c r="B99" s="49" t="s">
        <v>372</v>
      </c>
      <c r="C99" s="49"/>
      <c r="D99" s="50"/>
      <c r="E99" s="51"/>
      <c r="F99" s="51"/>
      <c r="G99" s="51"/>
      <c r="H99" s="51"/>
      <c r="I99" s="51"/>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row>
    <row r="100" spans="1:65" s="52" customFormat="1" ht="15.75" x14ac:dyDescent="0.25">
      <c r="A100" s="48">
        <v>44655</v>
      </c>
      <c r="B100" s="49" t="s">
        <v>373</v>
      </c>
      <c r="C100" s="49"/>
      <c r="D100" s="50"/>
      <c r="E100" s="51"/>
      <c r="F100" s="51"/>
      <c r="G100" s="51"/>
      <c r="H100" s="51"/>
      <c r="I100" s="51"/>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row>
    <row r="101" spans="1:65" s="52" customFormat="1" ht="15.75" x14ac:dyDescent="0.25">
      <c r="A101" s="48">
        <v>44656</v>
      </c>
      <c r="B101" s="49" t="s">
        <v>374</v>
      </c>
      <c r="C101" s="49"/>
      <c r="D101" s="50"/>
      <c r="E101" s="51">
        <v>12</v>
      </c>
      <c r="F101" s="51"/>
      <c r="G101" s="51"/>
      <c r="H101" s="51"/>
      <c r="I101" s="51"/>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row>
    <row r="102" spans="1:65" s="52" customFormat="1" ht="15.75" x14ac:dyDescent="0.25">
      <c r="A102" s="48">
        <v>44663</v>
      </c>
      <c r="B102" s="49" t="s">
        <v>375</v>
      </c>
      <c r="C102" s="49"/>
      <c r="D102" s="50"/>
      <c r="E102" s="51"/>
      <c r="F102" s="51"/>
      <c r="G102" s="51"/>
      <c r="H102" s="51"/>
      <c r="I102" s="51"/>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row>
    <row r="103" spans="1:65" s="52" customFormat="1" ht="15.75" x14ac:dyDescent="0.25">
      <c r="A103" s="48">
        <v>44665</v>
      </c>
      <c r="B103" s="49" t="s">
        <v>301</v>
      </c>
      <c r="C103" s="49"/>
      <c r="D103" s="50" t="s">
        <v>376</v>
      </c>
      <c r="E103" s="51">
        <v>12</v>
      </c>
      <c r="F103" s="51"/>
      <c r="G103" s="51"/>
      <c r="H103" s="51"/>
      <c r="I103" s="51"/>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row>
    <row r="104" spans="1:65" s="52" customFormat="1" ht="15.75" x14ac:dyDescent="0.25">
      <c r="A104" s="48">
        <v>44670</v>
      </c>
      <c r="B104" s="49" t="s">
        <v>377</v>
      </c>
      <c r="C104" s="49"/>
      <c r="D104" s="50"/>
      <c r="E104" s="51"/>
      <c r="F104" s="51"/>
      <c r="G104" s="51"/>
      <c r="H104" s="51"/>
      <c r="I104" s="51"/>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row>
    <row r="105" spans="1:65" s="52" customFormat="1" ht="15.75" x14ac:dyDescent="0.25">
      <c r="A105" s="48">
        <v>44671</v>
      </c>
      <c r="B105" s="49" t="s">
        <v>269</v>
      </c>
      <c r="C105" s="49"/>
      <c r="D105" s="50"/>
      <c r="E105" s="51"/>
      <c r="F105" s="51"/>
      <c r="G105" s="51"/>
      <c r="H105" s="51"/>
      <c r="I105" s="51"/>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row>
    <row r="106" spans="1:65" s="52" customFormat="1" ht="15.75" x14ac:dyDescent="0.25">
      <c r="A106" s="48">
        <v>44672</v>
      </c>
      <c r="B106" s="49" t="s">
        <v>378</v>
      </c>
      <c r="C106" s="49"/>
      <c r="D106" s="50"/>
      <c r="E106" s="51"/>
      <c r="F106" s="51"/>
      <c r="G106" s="51"/>
      <c r="H106" s="51"/>
      <c r="I106" s="51"/>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row>
    <row r="107" spans="1:65" s="52" customFormat="1" ht="15.75" x14ac:dyDescent="0.25">
      <c r="A107" s="48">
        <v>44673</v>
      </c>
      <c r="B107" s="49" t="s">
        <v>379</v>
      </c>
      <c r="C107" s="49"/>
      <c r="D107" s="50"/>
      <c r="E107" s="51"/>
      <c r="F107" s="51"/>
      <c r="G107" s="51"/>
      <c r="H107" s="51"/>
      <c r="I107" s="51"/>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row>
    <row r="108" spans="1:65" s="52" customFormat="1" ht="15.75" x14ac:dyDescent="0.25">
      <c r="A108" s="48">
        <v>44679</v>
      </c>
      <c r="B108" s="49" t="s">
        <v>380</v>
      </c>
      <c r="C108" s="49"/>
      <c r="D108" s="50"/>
      <c r="E108" s="51"/>
      <c r="F108" s="51"/>
      <c r="G108" s="51"/>
      <c r="H108" s="51"/>
      <c r="I108" s="51"/>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row>
    <row r="109" spans="1:65" s="52" customFormat="1" ht="15.75" x14ac:dyDescent="0.25">
      <c r="A109" s="48">
        <v>44320</v>
      </c>
      <c r="B109" s="49" t="s">
        <v>325</v>
      </c>
      <c r="C109" s="49"/>
      <c r="D109" s="50"/>
      <c r="E109" s="51"/>
      <c r="F109" s="51"/>
      <c r="G109" s="51"/>
      <c r="H109" s="51"/>
      <c r="I109" s="51"/>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row>
    <row r="110" spans="1:65" s="52" customFormat="1" ht="15.75" x14ac:dyDescent="0.25">
      <c r="A110" s="48">
        <v>44700</v>
      </c>
      <c r="B110" s="49" t="s">
        <v>381</v>
      </c>
      <c r="C110" s="49"/>
      <c r="D110" s="50"/>
      <c r="E110" s="51"/>
      <c r="F110" s="51"/>
      <c r="G110" s="51"/>
      <c r="H110" s="51"/>
      <c r="I110" s="51"/>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row>
    <row r="111" spans="1:65" s="52" customFormat="1" ht="15.75" x14ac:dyDescent="0.25">
      <c r="A111" s="48">
        <v>44713</v>
      </c>
      <c r="B111" s="49" t="s">
        <v>345</v>
      </c>
      <c r="C111" s="49"/>
      <c r="D111" s="50"/>
      <c r="E111" s="51"/>
      <c r="F111" s="51"/>
      <c r="G111" s="51"/>
      <c r="H111" s="63"/>
      <c r="I111" s="51"/>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row>
    <row r="112" spans="1:65" s="52" customFormat="1" ht="15.75" x14ac:dyDescent="0.25">
      <c r="A112" s="48">
        <v>44720</v>
      </c>
      <c r="B112" s="49" t="s">
        <v>382</v>
      </c>
      <c r="C112" s="49"/>
      <c r="D112" s="50"/>
      <c r="E112" s="51"/>
      <c r="F112" s="51"/>
      <c r="G112" s="51"/>
      <c r="H112" s="63"/>
      <c r="I112" s="51"/>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row>
    <row r="113" spans="1:65" s="52" customFormat="1" ht="15.75" x14ac:dyDescent="0.25">
      <c r="A113" s="48">
        <v>44727</v>
      </c>
      <c r="B113" s="49" t="s">
        <v>296</v>
      </c>
      <c r="C113" s="49"/>
      <c r="D113" s="50"/>
      <c r="E113" s="51"/>
      <c r="F113" s="51"/>
      <c r="G113" s="51"/>
      <c r="H113" s="63"/>
      <c r="I113" s="51"/>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row>
    <row r="114" spans="1:65" s="52" customFormat="1" ht="15.75" x14ac:dyDescent="0.25">
      <c r="A114" s="48">
        <v>44728</v>
      </c>
      <c r="B114" s="49" t="s">
        <v>383</v>
      </c>
      <c r="C114" s="49"/>
      <c r="D114" s="50"/>
      <c r="E114" s="51"/>
      <c r="F114" s="51"/>
      <c r="G114" s="51"/>
      <c r="H114" s="63"/>
      <c r="I114" s="51"/>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row>
    <row r="115" spans="1:65" s="52" customFormat="1" ht="15.75" x14ac:dyDescent="0.25">
      <c r="A115" s="48">
        <v>44740</v>
      </c>
      <c r="B115" s="49" t="s">
        <v>384</v>
      </c>
      <c r="C115" s="56"/>
      <c r="D115" s="50" t="s">
        <v>385</v>
      </c>
      <c r="E115" s="51"/>
      <c r="F115" s="51"/>
      <c r="G115" s="51"/>
      <c r="H115" s="51"/>
      <c r="I115" s="51"/>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row>
    <row r="116" spans="1:65" s="52" customFormat="1" ht="15.75" x14ac:dyDescent="0.25">
      <c r="A116" s="48">
        <v>44742</v>
      </c>
      <c r="B116" s="49" t="s">
        <v>279</v>
      </c>
      <c r="C116" s="56"/>
      <c r="D116" s="50"/>
      <c r="E116" s="51"/>
      <c r="F116" s="51"/>
      <c r="G116" s="51"/>
      <c r="H116" s="51"/>
      <c r="I116" s="51"/>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row>
    <row r="117" spans="1:65" s="52" customFormat="1" ht="15.75" x14ac:dyDescent="0.25">
      <c r="A117" s="48">
        <v>44742</v>
      </c>
      <c r="B117" s="49" t="s">
        <v>386</v>
      </c>
      <c r="C117" s="49"/>
      <c r="D117" s="50"/>
      <c r="E117" s="51"/>
      <c r="F117" s="51"/>
      <c r="G117" s="51"/>
      <c r="H117" s="51"/>
      <c r="I117" s="51"/>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row>
    <row r="118" spans="1:65" s="52" customFormat="1" ht="15.75" x14ac:dyDescent="0.25">
      <c r="A118" s="48"/>
      <c r="B118" s="49"/>
      <c r="C118" s="49"/>
      <c r="D118" s="50"/>
      <c r="E118" s="51"/>
      <c r="F118" s="51"/>
      <c r="G118" s="51"/>
      <c r="H118" s="51"/>
      <c r="I118" s="51"/>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row>
    <row r="119" spans="1:65" s="52" customFormat="1" ht="15.75" x14ac:dyDescent="0.25">
      <c r="A119" s="48"/>
      <c r="B119" s="49"/>
      <c r="C119" s="49"/>
      <c r="D119" s="50"/>
      <c r="E119" s="51"/>
      <c r="F119" s="51"/>
      <c r="G119" s="51"/>
      <c r="H119" s="51"/>
      <c r="I119" s="51"/>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row>
    <row r="120" spans="1:65" s="52" customFormat="1" ht="15.75" x14ac:dyDescent="0.25">
      <c r="A120" s="48"/>
      <c r="B120" s="49"/>
      <c r="C120" s="49"/>
      <c r="D120" s="50"/>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row>
    <row r="121" spans="1:65" s="52" customFormat="1" ht="15.75" x14ac:dyDescent="0.25">
      <c r="A121" s="48"/>
      <c r="B121" s="49"/>
      <c r="C121" s="49"/>
      <c r="D121" s="50"/>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row>
    <row r="122" spans="1:65" s="52" customFormat="1" ht="15.75" x14ac:dyDescent="0.25">
      <c r="A122" s="48"/>
      <c r="B122" s="49"/>
      <c r="C122" s="54"/>
      <c r="D122" s="50"/>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row>
    <row r="123" spans="1:65" s="52" customFormat="1" ht="15.75" x14ac:dyDescent="0.25">
      <c r="A123" s="48"/>
      <c r="B123" s="49"/>
      <c r="C123" s="49"/>
      <c r="D123" s="50"/>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row>
    <row r="124" spans="1:65" s="52" customFormat="1" ht="15.75" x14ac:dyDescent="0.25">
      <c r="A124" s="48"/>
      <c r="B124" s="49"/>
      <c r="C124" s="49"/>
      <c r="D124" s="50"/>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row>
    <row r="125" spans="1:65" s="52" customFormat="1" ht="15.75" x14ac:dyDescent="0.25">
      <c r="A125" s="48"/>
      <c r="B125" s="49"/>
      <c r="C125" s="49"/>
      <c r="D125" s="50"/>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row>
    <row r="126" spans="1:65" ht="15.75" x14ac:dyDescent="0.25">
      <c r="A126" s="64"/>
      <c r="B126" s="65"/>
      <c r="C126" s="65"/>
      <c r="D126" s="50"/>
      <c r="E126" s="66"/>
      <c r="F126" s="65"/>
      <c r="G126" s="65"/>
      <c r="H126" s="65"/>
      <c r="I126" s="65"/>
      <c r="J126" s="65"/>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row>
    <row r="127" spans="1:65" s="52" customFormat="1" ht="15.75" x14ac:dyDescent="0.25">
      <c r="A127" s="48"/>
      <c r="B127" s="49"/>
      <c r="C127" s="49"/>
      <c r="D127" s="50"/>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row>
    <row r="128" spans="1:65" s="52" customFormat="1" ht="15.75" x14ac:dyDescent="0.25">
      <c r="A128" s="48"/>
      <c r="B128" s="49"/>
      <c r="C128" s="49"/>
      <c r="D128" s="50"/>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row>
    <row r="129" spans="1:65" s="52" customFormat="1" ht="15.75" x14ac:dyDescent="0.25">
      <c r="A129" s="48"/>
      <c r="B129" s="49"/>
      <c r="C129" s="49"/>
      <c r="D129" s="50"/>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row>
    <row r="130" spans="1:65" s="52" customFormat="1" ht="15.75" x14ac:dyDescent="0.25">
      <c r="A130" s="48"/>
      <c r="B130" s="49"/>
      <c r="C130" s="49"/>
      <c r="D130" s="50"/>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row>
    <row r="131" spans="1:65" s="52" customFormat="1" ht="15.75" x14ac:dyDescent="0.25">
      <c r="A131" s="48"/>
      <c r="B131" s="49"/>
      <c r="C131" s="54"/>
      <c r="D131" s="50"/>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row>
    <row r="132" spans="1:65" s="52" customFormat="1" ht="15.75" x14ac:dyDescent="0.25">
      <c r="A132" s="48"/>
      <c r="B132" s="49"/>
      <c r="C132" s="54"/>
      <c r="D132" s="50"/>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row>
    <row r="133" spans="1:65" s="52" customFormat="1" ht="15.75" x14ac:dyDescent="0.25">
      <c r="A133" s="48"/>
      <c r="B133" s="49"/>
      <c r="C133" s="54"/>
      <c r="D133" s="50"/>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row>
    <row r="134" spans="1:65" s="52" customFormat="1" ht="15.75" x14ac:dyDescent="0.25">
      <c r="A134" s="48"/>
      <c r="B134" s="49"/>
      <c r="C134" s="54"/>
      <c r="D134" s="50"/>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row>
    <row r="135" spans="1:65" s="52" customFormat="1" ht="15.75" x14ac:dyDescent="0.25">
      <c r="A135" s="48"/>
      <c r="B135" s="49"/>
      <c r="C135" s="49"/>
      <c r="D135" s="50"/>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row>
    <row r="136" spans="1:65" s="52" customFormat="1" ht="15.75" x14ac:dyDescent="0.25">
      <c r="A136" s="48"/>
      <c r="B136" s="49"/>
      <c r="C136" s="49"/>
      <c r="D136" s="50"/>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row>
    <row r="137" spans="1:65" s="52" customFormat="1" ht="15.75" x14ac:dyDescent="0.25">
      <c r="A137" s="48"/>
      <c r="B137" s="49"/>
      <c r="C137" s="49"/>
      <c r="D137" s="50"/>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row>
    <row r="138" spans="1:65" s="52" customFormat="1" ht="15.75" x14ac:dyDescent="0.25">
      <c r="A138" s="48"/>
      <c r="B138" s="49"/>
      <c r="C138" s="49"/>
      <c r="D138" s="50"/>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row>
    <row r="139" spans="1:65" s="52" customFormat="1" ht="15.75" x14ac:dyDescent="0.25">
      <c r="A139" s="48"/>
      <c r="B139" s="49"/>
      <c r="C139" s="49"/>
      <c r="D139" s="50"/>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row>
    <row r="140" spans="1:65" s="52" customFormat="1" ht="15.75" x14ac:dyDescent="0.25">
      <c r="A140" s="48"/>
      <c r="B140" s="49"/>
      <c r="C140" s="49"/>
      <c r="D140" s="50"/>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row>
    <row r="141" spans="1:65" s="52" customFormat="1" ht="15.75" x14ac:dyDescent="0.25">
      <c r="A141" s="48"/>
      <c r="B141" s="49"/>
      <c r="C141" s="49"/>
      <c r="D141" s="50"/>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row>
    <row r="142" spans="1:65" s="52" customFormat="1" ht="15.75" x14ac:dyDescent="0.25">
      <c r="A142" s="48"/>
      <c r="B142" s="49"/>
      <c r="C142" s="49"/>
      <c r="D142" s="50"/>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row>
    <row r="143" spans="1:65" s="52" customFormat="1" ht="15.75" x14ac:dyDescent="0.25">
      <c r="A143" s="48"/>
      <c r="B143" s="49"/>
      <c r="C143" s="49"/>
      <c r="D143" s="50"/>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row>
    <row r="144" spans="1:65" s="52" customFormat="1" ht="15.75" x14ac:dyDescent="0.25">
      <c r="A144" s="48"/>
      <c r="B144" s="49"/>
      <c r="C144" s="49"/>
      <c r="D144" s="50"/>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row>
    <row r="145" spans="1:65" s="52" customFormat="1" ht="15.75" x14ac:dyDescent="0.25">
      <c r="A145" s="48"/>
      <c r="B145" s="49"/>
      <c r="C145" s="49"/>
      <c r="D145" s="50"/>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row>
    <row r="146" spans="1:65" s="52" customFormat="1" ht="15.75" x14ac:dyDescent="0.25">
      <c r="A146" s="48"/>
      <c r="B146" s="49"/>
      <c r="C146" s="49"/>
      <c r="D146" s="50"/>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row>
    <row r="147" spans="1:65" s="52" customFormat="1" ht="15.75" x14ac:dyDescent="0.25">
      <c r="A147" s="48"/>
      <c r="B147" s="49"/>
      <c r="C147" s="49"/>
      <c r="D147" s="50"/>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row>
    <row r="148" spans="1:65" s="52" customFormat="1" ht="15.75" x14ac:dyDescent="0.25">
      <c r="A148" s="48"/>
      <c r="B148" s="49"/>
      <c r="C148" s="49"/>
      <c r="D148" s="57"/>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row>
    <row r="149" spans="1:65" s="52" customFormat="1" ht="15.75" x14ac:dyDescent="0.25">
      <c r="A149" s="48"/>
      <c r="B149" s="49"/>
      <c r="C149" s="49"/>
      <c r="D149" s="57"/>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row>
    <row r="150" spans="1:65" s="52" customFormat="1" ht="15.75" x14ac:dyDescent="0.25">
      <c r="A150" s="48"/>
      <c r="B150" s="49"/>
      <c r="C150" s="49"/>
      <c r="D150" s="57"/>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row>
    <row r="151" spans="1:65" s="52" customFormat="1" ht="15.75" x14ac:dyDescent="0.25">
      <c r="A151" s="48"/>
      <c r="B151" s="49"/>
      <c r="C151" s="49"/>
      <c r="D151" s="57"/>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row>
    <row r="152" spans="1:65" s="52" customFormat="1" ht="15.75" x14ac:dyDescent="0.25">
      <c r="A152" s="48"/>
      <c r="B152" s="49"/>
      <c r="C152" s="49"/>
      <c r="D152" s="57"/>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row>
    <row r="153" spans="1:65" s="52" customFormat="1" ht="15.75" x14ac:dyDescent="0.25">
      <c r="A153" s="48"/>
      <c r="B153" s="49"/>
      <c r="C153" s="49"/>
      <c r="D153" s="57"/>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row>
    <row r="154" spans="1:65" s="52" customFormat="1" ht="15.75" x14ac:dyDescent="0.25">
      <c r="A154" s="48"/>
      <c r="B154" s="49"/>
      <c r="C154" s="49"/>
      <c r="D154" s="57"/>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row>
    <row r="155" spans="1:65" s="52" customFormat="1" ht="15.75" x14ac:dyDescent="0.25">
      <c r="A155" s="48"/>
      <c r="B155" s="49"/>
      <c r="C155" s="49"/>
      <c r="D155" s="57"/>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row>
    <row r="156" spans="1:65" s="52" customFormat="1" ht="15.75" x14ac:dyDescent="0.25">
      <c r="A156" s="48"/>
      <c r="B156" s="49"/>
      <c r="C156" s="49"/>
      <c r="D156" s="57"/>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row>
    <row r="157" spans="1:65" s="52" customFormat="1" ht="15.75" x14ac:dyDescent="0.25">
      <c r="A157" s="48"/>
      <c r="B157" s="49"/>
      <c r="C157" s="49"/>
      <c r="D157" s="57"/>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row>
    <row r="158" spans="1:65" s="52" customFormat="1" ht="15.75" x14ac:dyDescent="0.25">
      <c r="A158" s="48"/>
      <c r="B158" s="49"/>
      <c r="C158" s="49"/>
      <c r="D158" s="57"/>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row>
    <row r="159" spans="1:65" s="52" customFormat="1" ht="15.75" x14ac:dyDescent="0.25">
      <c r="A159" s="48"/>
      <c r="B159" s="49"/>
      <c r="C159" s="49"/>
      <c r="D159" s="57"/>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row>
    <row r="160" spans="1:65" s="52" customFormat="1" ht="15.75" x14ac:dyDescent="0.25">
      <c r="A160" s="48"/>
      <c r="B160" s="49"/>
      <c r="C160" s="49"/>
      <c r="D160" s="57"/>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row>
    <row r="161" spans="1:65" s="52" customFormat="1" ht="15.75" x14ac:dyDescent="0.25">
      <c r="A161" s="48"/>
      <c r="B161" s="49"/>
      <c r="C161" s="49"/>
      <c r="D161" s="57"/>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row>
    <row r="162" spans="1:65" s="52" customFormat="1" ht="15.75" x14ac:dyDescent="0.25">
      <c r="A162" s="48"/>
      <c r="B162" s="49"/>
      <c r="C162" s="49"/>
      <c r="D162" s="57"/>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row>
    <row r="163" spans="1:65" s="52" customFormat="1" ht="15.75" x14ac:dyDescent="0.25">
      <c r="A163" s="48"/>
      <c r="B163" s="49"/>
      <c r="C163" s="49"/>
      <c r="D163" s="57"/>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row>
    <row r="164" spans="1:65" s="52" customFormat="1" ht="15.75" x14ac:dyDescent="0.25">
      <c r="A164" s="48"/>
      <c r="B164" s="49"/>
      <c r="C164" s="49"/>
      <c r="D164" s="57"/>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row>
    <row r="165" spans="1:65" s="52" customFormat="1" ht="15.75" x14ac:dyDescent="0.25">
      <c r="A165" s="48"/>
      <c r="B165" s="49"/>
      <c r="C165" s="49"/>
      <c r="D165" s="57"/>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row>
    <row r="166" spans="1:65" s="52" customFormat="1" ht="15.75" x14ac:dyDescent="0.25">
      <c r="A166" s="48"/>
      <c r="B166" s="49"/>
      <c r="C166" s="49"/>
      <c r="D166" s="57"/>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row>
    <row r="167" spans="1:65" s="52" customFormat="1" ht="15.75" x14ac:dyDescent="0.25">
      <c r="A167" s="48"/>
      <c r="B167" s="49"/>
      <c r="C167" s="49"/>
      <c r="D167" s="57"/>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row>
    <row r="168" spans="1:65" s="52" customFormat="1" ht="15.75" x14ac:dyDescent="0.25">
      <c r="A168" s="48"/>
      <c r="B168" s="49"/>
      <c r="C168" s="49"/>
      <c r="D168" s="57"/>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row>
    <row r="169" spans="1:65" s="52" customFormat="1" ht="15.75" x14ac:dyDescent="0.25">
      <c r="A169" s="48"/>
      <c r="B169" s="49"/>
      <c r="C169" s="49"/>
      <c r="D169" s="57"/>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row>
    <row r="170" spans="1:65" s="52" customFormat="1" ht="15.75" x14ac:dyDescent="0.25">
      <c r="A170" s="48"/>
      <c r="B170" s="49"/>
      <c r="C170" s="49"/>
      <c r="D170" s="57"/>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row>
    <row r="171" spans="1:65" s="52" customFormat="1" ht="15.75" x14ac:dyDescent="0.25">
      <c r="A171" s="48"/>
      <c r="B171" s="49"/>
      <c r="C171" s="49"/>
      <c r="D171" s="57"/>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row>
    <row r="172" spans="1:65" s="52" customFormat="1" ht="15.75" x14ac:dyDescent="0.25">
      <c r="A172" s="48"/>
      <c r="B172" s="49"/>
      <c r="C172" s="49"/>
      <c r="D172" s="57"/>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row>
    <row r="173" spans="1:65" s="52" customFormat="1" ht="15.75" x14ac:dyDescent="0.25">
      <c r="A173" s="48"/>
      <c r="B173" s="49"/>
      <c r="C173" s="49"/>
      <c r="D173" s="57"/>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row>
    <row r="174" spans="1:65" s="52" customFormat="1" ht="15.75" x14ac:dyDescent="0.25">
      <c r="A174" s="48"/>
      <c r="B174" s="49"/>
      <c r="C174" s="49"/>
      <c r="D174" s="57"/>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row>
    <row r="175" spans="1:65" s="52" customFormat="1" ht="15.75" x14ac:dyDescent="0.25">
      <c r="A175" s="48"/>
      <c r="B175" s="49"/>
      <c r="C175" s="49"/>
      <c r="D175" s="57"/>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row>
    <row r="176" spans="1:65" s="52" customFormat="1" ht="15.75" x14ac:dyDescent="0.25">
      <c r="A176" s="48"/>
      <c r="B176" s="49"/>
      <c r="C176" s="49"/>
      <c r="D176" s="57"/>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row>
    <row r="177" spans="1:65" s="52" customFormat="1" ht="15.75" x14ac:dyDescent="0.25">
      <c r="A177" s="48"/>
      <c r="B177" s="49"/>
      <c r="C177" s="49"/>
      <c r="D177" s="57"/>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row>
    <row r="178" spans="1:65" s="52" customFormat="1" ht="15.75" x14ac:dyDescent="0.25">
      <c r="A178" s="48"/>
      <c r="B178" s="49"/>
      <c r="C178" s="49"/>
      <c r="D178" s="57"/>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row>
    <row r="179" spans="1:65" s="52" customFormat="1" ht="15.75" x14ac:dyDescent="0.25">
      <c r="A179" s="48"/>
      <c r="B179" s="49"/>
      <c r="C179" s="49"/>
      <c r="D179" s="57"/>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row>
    <row r="180" spans="1:65" s="52" customFormat="1" ht="15.75" x14ac:dyDescent="0.25">
      <c r="A180" s="48"/>
      <c r="B180" s="41"/>
      <c r="C180" s="49"/>
      <c r="D180" s="57"/>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row>
    <row r="181" spans="1:65" s="52" customFormat="1" ht="15.75" x14ac:dyDescent="0.25">
      <c r="A181" s="48"/>
      <c r="B181" s="49"/>
      <c r="C181" s="49"/>
      <c r="D181" s="57"/>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row>
    <row r="182" spans="1:65" s="52" customFormat="1" ht="15.75" x14ac:dyDescent="0.25">
      <c r="A182" s="48"/>
      <c r="B182" s="49"/>
      <c r="C182" s="49"/>
      <c r="D182" s="57"/>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row>
    <row r="183" spans="1:65" s="52" customFormat="1" ht="15.75" x14ac:dyDescent="0.25">
      <c r="A183" s="48"/>
      <c r="B183" s="49"/>
      <c r="C183" s="67"/>
      <c r="D183" s="57"/>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row>
    <row r="184" spans="1:65" s="52" customFormat="1" ht="15.75" x14ac:dyDescent="0.25">
      <c r="A184" s="48"/>
      <c r="B184" s="49"/>
      <c r="C184" s="49"/>
      <c r="D184" s="57"/>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row>
    <row r="185" spans="1:65" s="52" customFormat="1" ht="15.75" x14ac:dyDescent="0.25">
      <c r="A185" s="48"/>
      <c r="B185" s="49"/>
      <c r="C185" s="49"/>
      <c r="D185" s="57"/>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row>
    <row r="186" spans="1:65" s="52" customFormat="1" ht="15.75" x14ac:dyDescent="0.25">
      <c r="A186" s="48"/>
      <c r="B186" s="49"/>
      <c r="C186" s="49"/>
      <c r="D186" s="57"/>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row>
    <row r="187" spans="1:65" s="52" customFormat="1" ht="15.75" x14ac:dyDescent="0.25">
      <c r="A187" s="48"/>
      <c r="B187" s="49"/>
      <c r="C187" s="49"/>
      <c r="D187" s="57"/>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row>
    <row r="188" spans="1:65" s="52" customFormat="1" ht="15.75" x14ac:dyDescent="0.25">
      <c r="A188" s="48"/>
      <c r="B188" s="49"/>
      <c r="C188" s="49"/>
      <c r="D188" s="57"/>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row>
    <row r="189" spans="1:65" s="52" customFormat="1" ht="15.75" x14ac:dyDescent="0.25">
      <c r="A189" s="48"/>
      <c r="B189" s="49"/>
      <c r="C189" s="49"/>
      <c r="D189" s="57"/>
      <c r="E189" s="49"/>
      <c r="F189" s="49"/>
      <c r="G189" s="49"/>
      <c r="H189" s="49"/>
      <c r="I189" s="68"/>
      <c r="J189" s="6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row>
    <row r="190" spans="1:65" s="52" customFormat="1" ht="15.75" x14ac:dyDescent="0.25">
      <c r="A190" s="48"/>
      <c r="B190" s="41"/>
      <c r="C190" s="54"/>
      <c r="D190" s="57"/>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row>
    <row r="191" spans="1:65" s="52" customFormat="1" ht="15.75" x14ac:dyDescent="0.25">
      <c r="A191" s="48"/>
      <c r="B191" s="49"/>
      <c r="C191" s="54"/>
      <c r="D191" s="57"/>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row>
    <row r="192" spans="1:65" s="52" customFormat="1" ht="15.75" x14ac:dyDescent="0.25">
      <c r="A192" s="48"/>
      <c r="B192" s="49"/>
      <c r="C192" s="54"/>
      <c r="D192" s="57"/>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row>
    <row r="193" spans="1:65" s="52" customFormat="1" ht="15.75" x14ac:dyDescent="0.25">
      <c r="A193" s="48"/>
      <c r="B193" s="49"/>
      <c r="C193" s="54"/>
      <c r="D193" s="57"/>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row>
    <row r="194" spans="1:65" s="52" customFormat="1" ht="15.75" x14ac:dyDescent="0.25">
      <c r="A194" s="48"/>
      <c r="B194" s="49"/>
      <c r="C194" s="54"/>
      <c r="D194" s="57"/>
      <c r="E194" s="49"/>
      <c r="F194" s="49"/>
      <c r="G194" s="49"/>
      <c r="H194" s="49"/>
      <c r="I194" s="68"/>
      <c r="J194" s="68"/>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row>
    <row r="195" spans="1:65" s="52" customFormat="1" ht="15.75" x14ac:dyDescent="0.25">
      <c r="A195" s="48"/>
      <c r="B195" s="49"/>
      <c r="C195" s="54"/>
      <c r="D195" s="57"/>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row>
    <row r="196" spans="1:65" s="52" customFormat="1" ht="15.75" x14ac:dyDescent="0.25">
      <c r="A196" s="48"/>
      <c r="B196" s="49"/>
      <c r="C196" s="70"/>
      <c r="D196" s="57"/>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row>
    <row r="197" spans="1:65" s="52" customFormat="1" ht="15.75" x14ac:dyDescent="0.25">
      <c r="A197" s="48"/>
      <c r="B197" s="49"/>
      <c r="C197" s="70"/>
      <c r="D197" s="57"/>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row>
    <row r="198" spans="1:65" s="52" customFormat="1" ht="15.75" x14ac:dyDescent="0.25">
      <c r="A198" s="48"/>
      <c r="B198" s="49"/>
      <c r="C198" s="70"/>
      <c r="D198" s="57"/>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row>
    <row r="199" spans="1:65" s="52" customFormat="1" ht="15.75" x14ac:dyDescent="0.25">
      <c r="A199" s="48"/>
      <c r="B199" s="49"/>
      <c r="C199" s="70"/>
      <c r="D199" s="57"/>
      <c r="E199" s="49"/>
      <c r="F199" s="49"/>
      <c r="G199" s="49"/>
      <c r="H199" s="49"/>
      <c r="I199" s="68"/>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row>
    <row r="200" spans="1:65" s="52" customFormat="1" ht="15.75" x14ac:dyDescent="0.25">
      <c r="A200" s="48"/>
      <c r="B200" s="41"/>
      <c r="C200" s="70"/>
      <c r="D200" s="57"/>
      <c r="E200" s="49"/>
      <c r="F200" s="49"/>
      <c r="G200" s="49"/>
      <c r="H200" s="49"/>
      <c r="I200" s="68"/>
      <c r="J200" s="68"/>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row>
    <row r="201" spans="1:65" s="52" customFormat="1" ht="15.75" x14ac:dyDescent="0.25">
      <c r="A201" s="48"/>
      <c r="B201" s="49"/>
      <c r="C201" s="70"/>
      <c r="D201" s="57"/>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row>
    <row r="202" spans="1:65" s="52" customFormat="1" ht="15.75" x14ac:dyDescent="0.25">
      <c r="A202" s="48"/>
      <c r="B202" s="49"/>
      <c r="C202" s="70"/>
      <c r="D202" s="57"/>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row>
    <row r="203" spans="1:65" s="52" customFormat="1" ht="15.75" x14ac:dyDescent="0.25">
      <c r="A203" s="48"/>
      <c r="B203" s="49"/>
      <c r="C203" s="70"/>
      <c r="D203" s="57"/>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row>
    <row r="204" spans="1:65" s="52" customFormat="1" ht="15.75" x14ac:dyDescent="0.25">
      <c r="A204" s="48"/>
      <c r="B204" s="49"/>
      <c r="C204" s="49"/>
      <c r="D204" s="57"/>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row>
    <row r="205" spans="1:65" s="52" customFormat="1" ht="15.75" x14ac:dyDescent="0.25">
      <c r="A205" s="48"/>
      <c r="B205" s="49"/>
      <c r="C205" s="49"/>
      <c r="D205" s="57"/>
      <c r="E205" s="49"/>
      <c r="F205" s="49"/>
      <c r="G205" s="49"/>
      <c r="H205" s="49"/>
      <c r="I205" s="68"/>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row>
    <row r="206" spans="1:65" s="52" customFormat="1" ht="15.75" x14ac:dyDescent="0.25">
      <c r="A206" s="48"/>
      <c r="B206" s="49"/>
      <c r="C206" s="49"/>
      <c r="D206" s="57"/>
      <c r="E206" s="49"/>
      <c r="F206" s="49"/>
      <c r="G206" s="49"/>
      <c r="H206" s="49"/>
      <c r="I206" s="68"/>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row>
    <row r="207" spans="1:65" s="52" customFormat="1" ht="15.75" x14ac:dyDescent="0.25">
      <c r="A207" s="48"/>
      <c r="B207" s="49"/>
      <c r="C207" s="49"/>
      <c r="D207" s="57"/>
      <c r="E207" s="49"/>
      <c r="F207" s="49"/>
      <c r="G207" s="49"/>
      <c r="H207" s="49"/>
      <c r="I207" s="68"/>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row>
    <row r="208" spans="1:65" s="52" customFormat="1" ht="15.75" x14ac:dyDescent="0.25">
      <c r="A208" s="48"/>
      <c r="B208" s="49"/>
      <c r="C208" s="49"/>
      <c r="D208" s="57"/>
      <c r="E208" s="49"/>
      <c r="F208" s="49"/>
      <c r="G208" s="49"/>
      <c r="H208" s="49"/>
      <c r="I208" s="68"/>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row>
    <row r="209" spans="1:65" s="52" customFormat="1" ht="15.75" x14ac:dyDescent="0.25">
      <c r="A209" s="48"/>
      <c r="B209" s="49"/>
      <c r="C209" s="49"/>
      <c r="D209" s="57"/>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row>
    <row r="210" spans="1:65" s="52" customFormat="1" ht="15.75" x14ac:dyDescent="0.25">
      <c r="A210" s="48"/>
      <c r="B210" s="49"/>
      <c r="C210" s="49"/>
      <c r="D210" s="50"/>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row>
    <row r="211" spans="1:65" s="52" customFormat="1" ht="15.75" x14ac:dyDescent="0.25">
      <c r="A211" s="48"/>
      <c r="B211" s="49"/>
      <c r="C211" s="49"/>
      <c r="D211" s="50"/>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row>
    <row r="212" spans="1:65" s="52" customFormat="1" ht="15.75" x14ac:dyDescent="0.25">
      <c r="A212" s="48"/>
      <c r="B212" s="49"/>
      <c r="C212" s="49"/>
      <c r="D212" s="50"/>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row>
    <row r="213" spans="1:65" s="52" customFormat="1" ht="15.75" x14ac:dyDescent="0.25">
      <c r="A213" s="48"/>
      <c r="B213" s="49"/>
      <c r="C213" s="49"/>
      <c r="D213" s="50"/>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row>
    <row r="214" spans="1:65" s="52" customFormat="1" ht="15.75" x14ac:dyDescent="0.25">
      <c r="A214" s="48"/>
      <c r="B214" s="49"/>
      <c r="C214" s="49"/>
      <c r="D214" s="50"/>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row>
    <row r="215" spans="1:65" s="52" customFormat="1" ht="15.75" x14ac:dyDescent="0.25">
      <c r="A215" s="48"/>
      <c r="B215" s="49"/>
      <c r="C215" s="49"/>
      <c r="D215" s="50"/>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row>
    <row r="216" spans="1:65" s="52" customFormat="1" ht="15.75" x14ac:dyDescent="0.25">
      <c r="A216" s="48"/>
      <c r="B216" s="49"/>
      <c r="C216" s="49"/>
      <c r="D216" s="50"/>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row>
    <row r="217" spans="1:65" s="52" customFormat="1" ht="15.75" x14ac:dyDescent="0.25">
      <c r="A217" s="48"/>
      <c r="B217" s="49"/>
      <c r="C217" s="49"/>
      <c r="D217" s="50"/>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row>
    <row r="218" spans="1:65" s="52" customFormat="1" ht="15.75" x14ac:dyDescent="0.25">
      <c r="A218" s="48"/>
      <c r="B218" s="49"/>
      <c r="C218" s="49"/>
      <c r="D218" s="50"/>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row>
    <row r="219" spans="1:65" s="52" customFormat="1" ht="15.75" x14ac:dyDescent="0.25">
      <c r="A219" s="48"/>
      <c r="B219" s="49"/>
      <c r="C219" s="49"/>
      <c r="D219" s="50"/>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row>
    <row r="220" spans="1:65" s="52" customFormat="1" ht="15.75" x14ac:dyDescent="0.25">
      <c r="A220" s="48"/>
      <c r="B220" s="49"/>
      <c r="C220" s="49"/>
      <c r="D220" s="50"/>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row>
    <row r="221" spans="1:65" s="52" customFormat="1" ht="15.75" x14ac:dyDescent="0.25">
      <c r="A221" s="48"/>
      <c r="B221" s="49"/>
      <c r="C221" s="49"/>
      <c r="D221" s="50"/>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row>
    <row r="222" spans="1:65" s="52" customFormat="1" ht="15.75" x14ac:dyDescent="0.25">
      <c r="A222" s="48"/>
      <c r="B222" s="49"/>
      <c r="C222" s="49"/>
      <c r="D222" s="50"/>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row>
    <row r="223" spans="1:65" s="52" customFormat="1" ht="15.75" x14ac:dyDescent="0.25">
      <c r="A223" s="48"/>
      <c r="B223" s="49"/>
      <c r="C223" s="49"/>
      <c r="D223" s="50"/>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row>
    <row r="224" spans="1:65" s="52" customFormat="1" ht="15.75" x14ac:dyDescent="0.25">
      <c r="A224" s="48"/>
      <c r="B224" s="49"/>
      <c r="C224" s="49"/>
      <c r="D224" s="50"/>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row>
    <row r="225" spans="1:65" s="52" customFormat="1" ht="15.75" x14ac:dyDescent="0.25">
      <c r="A225" s="48"/>
      <c r="B225" s="49"/>
      <c r="C225" s="49"/>
      <c r="D225" s="50"/>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row>
    <row r="226" spans="1:65" s="52" customFormat="1" ht="15.75" x14ac:dyDescent="0.25">
      <c r="A226" s="48"/>
      <c r="B226" s="49"/>
      <c r="C226" s="71"/>
      <c r="D226" s="50"/>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row>
    <row r="227" spans="1:65" s="52" customFormat="1" ht="15.75" x14ac:dyDescent="0.25">
      <c r="A227" s="48"/>
      <c r="B227" s="49"/>
      <c r="C227" s="49"/>
      <c r="D227" s="50"/>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row>
    <row r="228" spans="1:65" s="52" customFormat="1" ht="15.75" x14ac:dyDescent="0.25">
      <c r="A228" s="48"/>
      <c r="B228" s="49"/>
      <c r="C228" s="49"/>
      <c r="D228" s="50"/>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row>
    <row r="229" spans="1:65" s="52" customFormat="1" ht="15.75" x14ac:dyDescent="0.25">
      <c r="A229" s="48"/>
      <c r="B229" s="49"/>
      <c r="C229" s="49"/>
      <c r="D229" s="50"/>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row>
    <row r="230" spans="1:65" s="52" customFormat="1" ht="15.75" x14ac:dyDescent="0.25">
      <c r="A230" s="48"/>
      <c r="B230" s="49"/>
      <c r="C230" s="49"/>
      <c r="D230" s="50"/>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row>
    <row r="231" spans="1:65" s="52" customFormat="1" ht="15.75" x14ac:dyDescent="0.25">
      <c r="A231" s="48"/>
      <c r="B231" s="49"/>
      <c r="C231" s="49"/>
      <c r="D231" s="50"/>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row>
    <row r="232" spans="1:65" s="52" customFormat="1" ht="15.75" x14ac:dyDescent="0.25">
      <c r="A232" s="48"/>
      <c r="B232" s="49"/>
      <c r="C232" s="49"/>
      <c r="D232" s="50"/>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row>
    <row r="233" spans="1:65" s="52" customFormat="1" ht="15.75" x14ac:dyDescent="0.25">
      <c r="A233" s="48"/>
      <c r="B233" s="49"/>
      <c r="C233" s="49"/>
      <c r="D233" s="50"/>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row>
    <row r="234" spans="1:65" s="52" customFormat="1" ht="15.75" x14ac:dyDescent="0.25">
      <c r="A234" s="48"/>
      <c r="B234" s="49"/>
      <c r="C234" s="49"/>
      <c r="D234" s="50"/>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row>
    <row r="235" spans="1:65" s="52" customFormat="1" ht="15.75" x14ac:dyDescent="0.25">
      <c r="A235" s="48"/>
      <c r="B235" s="49"/>
      <c r="C235" s="49"/>
      <c r="D235" s="50"/>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row>
    <row r="236" spans="1:65" s="52" customFormat="1" ht="15.75" x14ac:dyDescent="0.25">
      <c r="A236" s="48"/>
      <c r="B236" s="49"/>
      <c r="C236" s="49"/>
      <c r="D236" s="50"/>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row>
    <row r="237" spans="1:65" s="52" customFormat="1" ht="15.75" x14ac:dyDescent="0.25">
      <c r="A237" s="48"/>
      <c r="B237" s="49"/>
      <c r="C237" s="49"/>
      <c r="D237" s="50"/>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row>
    <row r="238" spans="1:65" s="52" customFormat="1" ht="15.75" x14ac:dyDescent="0.25">
      <c r="A238" s="48"/>
      <c r="B238" s="49"/>
      <c r="C238" s="54"/>
      <c r="D238" s="50"/>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row>
    <row r="239" spans="1:65" s="52" customFormat="1" ht="15.75" x14ac:dyDescent="0.25">
      <c r="A239" s="48"/>
      <c r="B239" s="49"/>
      <c r="C239" s="54"/>
      <c r="D239" s="50"/>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row>
    <row r="240" spans="1:65" s="52" customFormat="1" ht="15.75" x14ac:dyDescent="0.25">
      <c r="A240" s="48"/>
      <c r="B240" s="49"/>
      <c r="C240" s="54"/>
      <c r="D240" s="50"/>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row>
    <row r="241" spans="1:65" s="52" customFormat="1" ht="15.75" x14ac:dyDescent="0.25">
      <c r="A241" s="48"/>
      <c r="B241" s="49"/>
      <c r="C241" s="49"/>
      <c r="D241" s="50"/>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row>
    <row r="242" spans="1:65" s="52" customFormat="1" ht="15.75" x14ac:dyDescent="0.25">
      <c r="A242" s="48"/>
      <c r="B242" s="49"/>
      <c r="C242" s="54"/>
      <c r="D242" s="50"/>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row>
    <row r="243" spans="1:65" s="52" customFormat="1" ht="15.75" x14ac:dyDescent="0.25">
      <c r="A243" s="48"/>
      <c r="B243" s="49"/>
      <c r="C243" s="49"/>
      <c r="D243" s="50"/>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row>
    <row r="244" spans="1:65" s="52" customFormat="1" ht="15.75" x14ac:dyDescent="0.25">
      <c r="A244" s="48"/>
      <c r="B244" s="49"/>
      <c r="C244" s="49"/>
      <c r="D244" s="50"/>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row>
    <row r="245" spans="1:65" s="52" customFormat="1" ht="15.75" x14ac:dyDescent="0.25">
      <c r="A245" s="48"/>
      <c r="B245" s="49"/>
      <c r="C245" s="49"/>
      <c r="D245" s="50"/>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row>
    <row r="246" spans="1:65" s="52" customFormat="1" ht="15.75" x14ac:dyDescent="0.25">
      <c r="A246" s="48"/>
      <c r="B246" s="49"/>
      <c r="C246" s="54"/>
      <c r="D246" s="50"/>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row>
    <row r="247" spans="1:65" s="52" customFormat="1" ht="15.75" x14ac:dyDescent="0.25">
      <c r="A247" s="48"/>
      <c r="B247" s="49"/>
      <c r="C247" s="49"/>
      <c r="D247" s="50"/>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row>
    <row r="248" spans="1:65" s="52" customFormat="1" ht="15.75" x14ac:dyDescent="0.25">
      <c r="A248" s="48"/>
      <c r="B248" s="49"/>
      <c r="C248" s="49"/>
      <c r="D248" s="50"/>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row>
    <row r="249" spans="1:65" s="52" customFormat="1" ht="15.75" x14ac:dyDescent="0.25">
      <c r="A249" s="48"/>
      <c r="B249" s="49"/>
      <c r="C249" s="49"/>
      <c r="D249" s="50"/>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row>
    <row r="250" spans="1:65" s="52" customFormat="1" ht="15.75" x14ac:dyDescent="0.25">
      <c r="A250" s="48"/>
      <c r="B250" s="49"/>
      <c r="C250" s="49"/>
      <c r="D250" s="50"/>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row>
    <row r="251" spans="1:65" s="52" customFormat="1" ht="15.75" x14ac:dyDescent="0.25">
      <c r="A251" s="48"/>
      <c r="B251" s="49"/>
      <c r="C251" s="49"/>
      <c r="D251" s="50"/>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row>
    <row r="252" spans="1:65" s="52" customFormat="1" ht="15.75" x14ac:dyDescent="0.25">
      <c r="A252" s="48"/>
      <c r="B252" s="49"/>
      <c r="C252" s="49"/>
      <c r="D252" s="50"/>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row>
    <row r="253" spans="1:65" s="52" customFormat="1" ht="15.75" x14ac:dyDescent="0.25">
      <c r="A253" s="48"/>
      <c r="B253" s="49"/>
      <c r="C253" s="49"/>
      <c r="D253" s="50"/>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row>
    <row r="254" spans="1:65" s="52" customFormat="1" ht="15.75" x14ac:dyDescent="0.25">
      <c r="A254" s="48"/>
      <c r="B254" s="49"/>
      <c r="C254" s="49"/>
      <c r="D254" s="50"/>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row>
    <row r="255" spans="1:65" s="52" customFormat="1" ht="15.75" x14ac:dyDescent="0.25">
      <c r="A255" s="48"/>
      <c r="B255" s="49"/>
      <c r="C255" s="49"/>
      <c r="D255" s="50"/>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row>
    <row r="256" spans="1:65" s="52" customFormat="1" ht="15.75" x14ac:dyDescent="0.25">
      <c r="A256" s="48"/>
      <c r="B256" s="49"/>
      <c r="C256" s="49"/>
      <c r="D256" s="50"/>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row>
    <row r="257" spans="1:65" s="52" customFormat="1" ht="15.75" x14ac:dyDescent="0.25">
      <c r="A257" s="48"/>
      <c r="B257" s="49"/>
      <c r="C257" s="49"/>
      <c r="D257" s="50"/>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row>
    <row r="258" spans="1:65" s="52" customFormat="1" ht="15.75" x14ac:dyDescent="0.25">
      <c r="A258" s="48"/>
      <c r="B258" s="49"/>
      <c r="C258" s="49"/>
      <c r="D258" s="50"/>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row>
    <row r="259" spans="1:65" s="52" customFormat="1" ht="15.75" x14ac:dyDescent="0.25">
      <c r="A259" s="48"/>
      <c r="B259" s="49"/>
      <c r="C259" s="49"/>
      <c r="D259" s="50"/>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row>
    <row r="260" spans="1:65" s="52" customFormat="1" ht="15.75" x14ac:dyDescent="0.25">
      <c r="A260" s="48"/>
      <c r="B260" s="49"/>
      <c r="C260" s="49"/>
      <c r="D260" s="50"/>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row>
    <row r="261" spans="1:65" s="52" customFormat="1" ht="15.75" x14ac:dyDescent="0.25">
      <c r="A261" s="48"/>
      <c r="B261" s="49"/>
      <c r="C261" s="54"/>
      <c r="D261" s="50"/>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row>
    <row r="262" spans="1:65" s="52" customFormat="1" ht="15.75" x14ac:dyDescent="0.25">
      <c r="A262" s="48"/>
      <c r="B262" s="49"/>
      <c r="C262" s="54"/>
      <c r="D262" s="50"/>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row>
    <row r="263" spans="1:65" s="52" customFormat="1" ht="15.75" x14ac:dyDescent="0.25">
      <c r="A263" s="48"/>
      <c r="B263" s="49"/>
      <c r="C263" s="49"/>
      <c r="D263" s="50"/>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row>
    <row r="264" spans="1:65" s="52" customFormat="1" ht="15.75" x14ac:dyDescent="0.25">
      <c r="A264" s="48"/>
      <c r="B264" s="49"/>
      <c r="C264" s="49"/>
      <c r="D264" s="50"/>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row>
    <row r="265" spans="1:65" s="52" customFormat="1" ht="15.75" x14ac:dyDescent="0.25">
      <c r="A265" s="48"/>
      <c r="B265" s="49"/>
      <c r="C265" s="49"/>
      <c r="D265" s="50"/>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row>
    <row r="266" spans="1:65" s="52" customFormat="1" ht="15.75" x14ac:dyDescent="0.25">
      <c r="A266" s="48"/>
      <c r="B266" s="49"/>
      <c r="C266" s="49"/>
      <c r="D266" s="50"/>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row>
    <row r="267" spans="1:65" s="52" customFormat="1" ht="15.75" x14ac:dyDescent="0.25">
      <c r="A267" s="48"/>
      <c r="B267" s="49"/>
      <c r="C267" s="49"/>
      <c r="D267" s="50"/>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row>
    <row r="268" spans="1:65" s="52" customFormat="1" ht="15.75" x14ac:dyDescent="0.25">
      <c r="A268" s="48"/>
      <c r="B268" s="49"/>
      <c r="C268" s="49"/>
      <c r="D268" s="50"/>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row>
    <row r="269" spans="1:65" s="52" customFormat="1" ht="15.75" x14ac:dyDescent="0.25">
      <c r="A269" s="48"/>
      <c r="B269" s="49"/>
      <c r="C269" s="49"/>
      <c r="D269" s="50"/>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row>
    <row r="270" spans="1:65" s="52" customFormat="1" ht="15.75" x14ac:dyDescent="0.25">
      <c r="A270" s="48"/>
      <c r="B270" s="49"/>
      <c r="C270" s="54"/>
      <c r="D270" s="50"/>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row>
    <row r="271" spans="1:65" s="52" customFormat="1" ht="15.75" x14ac:dyDescent="0.25">
      <c r="A271" s="48"/>
      <c r="B271" s="49"/>
      <c r="C271" s="54"/>
      <c r="D271" s="50"/>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row>
    <row r="272" spans="1:65" s="52" customFormat="1" ht="15.75" x14ac:dyDescent="0.25">
      <c r="A272" s="48"/>
      <c r="B272" s="49"/>
      <c r="C272" s="54"/>
      <c r="D272" s="50"/>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row>
    <row r="273" spans="1:65" s="52" customFormat="1" ht="15.75" x14ac:dyDescent="0.25">
      <c r="A273" s="48"/>
      <c r="B273" s="49"/>
      <c r="C273" s="49"/>
      <c r="D273" s="50"/>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row>
    <row r="274" spans="1:65" s="52" customFormat="1" ht="15.75" x14ac:dyDescent="0.25">
      <c r="A274" s="48"/>
      <c r="B274" s="49"/>
      <c r="C274" s="49"/>
      <c r="D274" s="50"/>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row>
    <row r="275" spans="1:65" s="52" customFormat="1" ht="15.75" x14ac:dyDescent="0.25">
      <c r="A275" s="48"/>
      <c r="B275" s="49"/>
      <c r="C275" s="49"/>
      <c r="D275" s="50"/>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row>
    <row r="276" spans="1:65" s="52" customFormat="1" ht="15.75" x14ac:dyDescent="0.25">
      <c r="A276" s="48"/>
      <c r="B276" s="49"/>
      <c r="C276" s="49"/>
      <c r="D276" s="50"/>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row>
    <row r="277" spans="1:65" s="52" customFormat="1" ht="15.75" x14ac:dyDescent="0.25">
      <c r="A277" s="48"/>
      <c r="B277" s="49"/>
      <c r="C277" s="49"/>
      <c r="D277" s="50"/>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row>
    <row r="278" spans="1:65" s="52" customFormat="1" ht="15.75" x14ac:dyDescent="0.25">
      <c r="A278" s="48"/>
      <c r="B278" s="49"/>
      <c r="C278" s="49"/>
      <c r="D278" s="50"/>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row>
    <row r="279" spans="1:65" s="52" customFormat="1" ht="15.75" x14ac:dyDescent="0.25">
      <c r="A279" s="48"/>
      <c r="B279" s="49"/>
      <c r="C279" s="49"/>
      <c r="D279" s="50"/>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row>
    <row r="280" spans="1:65" s="52" customFormat="1" ht="15.75" x14ac:dyDescent="0.25">
      <c r="A280" s="48"/>
      <c r="B280" s="49"/>
      <c r="C280" s="49"/>
      <c r="D280" s="50"/>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row>
    <row r="281" spans="1:65" s="52" customFormat="1" ht="15.75" x14ac:dyDescent="0.25">
      <c r="A281" s="48"/>
      <c r="B281" s="49"/>
      <c r="C281" s="49"/>
      <c r="D281" s="50"/>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row>
    <row r="282" spans="1:65" s="52" customFormat="1" ht="15.75" x14ac:dyDescent="0.25">
      <c r="A282" s="48"/>
      <c r="B282" s="49"/>
      <c r="C282" s="49"/>
      <c r="D282" s="50"/>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row>
    <row r="283" spans="1:65" s="52" customFormat="1" ht="15.75" x14ac:dyDescent="0.25">
      <c r="A283" s="48"/>
      <c r="B283" s="49"/>
      <c r="C283" s="49"/>
      <c r="D283" s="50"/>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row>
    <row r="284" spans="1:65" s="52" customFormat="1" ht="15.75" x14ac:dyDescent="0.25">
      <c r="A284" s="48"/>
      <c r="B284" s="49"/>
      <c r="C284" s="49"/>
      <c r="D284" s="50"/>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row>
    <row r="285" spans="1:65" s="52" customFormat="1" ht="15.75" x14ac:dyDescent="0.25">
      <c r="A285" s="48"/>
      <c r="B285" s="49"/>
      <c r="C285" s="49"/>
      <c r="D285" s="50"/>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row>
    <row r="286" spans="1:65" s="52" customFormat="1" ht="15.75" x14ac:dyDescent="0.25">
      <c r="A286" s="48"/>
      <c r="B286" s="49"/>
      <c r="C286" s="49"/>
      <c r="D286" s="50"/>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row>
    <row r="287" spans="1:65" s="52" customFormat="1" ht="15.75" x14ac:dyDescent="0.25">
      <c r="A287" s="48"/>
      <c r="B287" s="49"/>
      <c r="C287" s="49"/>
      <c r="D287" s="72"/>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row>
    <row r="288" spans="1:65" s="52" customFormat="1" ht="15.75" x14ac:dyDescent="0.25">
      <c r="A288" s="48"/>
      <c r="B288" s="49"/>
      <c r="C288" s="49"/>
      <c r="D288" s="50"/>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row>
    <row r="289" spans="1:65" s="73" customFormat="1" ht="15.75" x14ac:dyDescent="0.25">
      <c r="A289" s="48"/>
      <c r="B289" s="49"/>
      <c r="C289" s="49"/>
      <c r="D289" s="50"/>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row>
    <row r="290" spans="1:65" s="73" customFormat="1" ht="15.75" x14ac:dyDescent="0.25">
      <c r="A290" s="48"/>
      <c r="B290" s="49"/>
      <c r="C290" s="49"/>
      <c r="D290" s="50"/>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row>
    <row r="291" spans="1:65" s="73" customFormat="1" ht="15.75" x14ac:dyDescent="0.25">
      <c r="A291" s="48"/>
      <c r="B291" s="49"/>
      <c r="C291" s="49"/>
      <c r="D291" s="50"/>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row>
    <row r="292" spans="1:65" s="73" customFormat="1" ht="15.75" x14ac:dyDescent="0.25">
      <c r="A292" s="48"/>
      <c r="B292" s="49"/>
      <c r="C292" s="49"/>
      <c r="D292" s="50"/>
      <c r="E292" s="49"/>
      <c r="F292" s="49"/>
      <c r="G292" s="49"/>
      <c r="H292" s="49"/>
      <c r="I292" s="68"/>
      <c r="J292" s="68"/>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row>
    <row r="293" spans="1:65" s="73" customFormat="1" ht="15.75" x14ac:dyDescent="0.25">
      <c r="A293" s="48"/>
      <c r="B293" s="49"/>
      <c r="C293" s="49"/>
      <c r="D293" s="50"/>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row>
    <row r="294" spans="1:65" s="73" customFormat="1" ht="15.75" x14ac:dyDescent="0.25">
      <c r="A294" s="48"/>
      <c r="B294" s="49"/>
      <c r="C294" s="49"/>
      <c r="D294" s="50"/>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row>
    <row r="295" spans="1:65" s="73" customFormat="1" ht="15.75" x14ac:dyDescent="0.25">
      <c r="A295" s="48"/>
      <c r="B295" s="49"/>
      <c r="C295" s="49"/>
      <c r="D295" s="50"/>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row>
    <row r="296" spans="1:65" s="73" customFormat="1" ht="15.75" x14ac:dyDescent="0.25">
      <c r="A296" s="48"/>
      <c r="B296" s="49"/>
      <c r="C296" s="49"/>
      <c r="D296" s="50"/>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row>
    <row r="297" spans="1:65" s="73" customFormat="1" ht="15.75" x14ac:dyDescent="0.25">
      <c r="A297" s="48"/>
      <c r="B297" s="49"/>
      <c r="C297" s="49"/>
      <c r="D297" s="50"/>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row>
    <row r="298" spans="1:65" s="73" customFormat="1" ht="15.75" x14ac:dyDescent="0.25">
      <c r="A298" s="48"/>
      <c r="B298" s="49"/>
      <c r="C298" s="49"/>
      <c r="D298" s="50"/>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row>
    <row r="299" spans="1:65" s="52" customFormat="1" ht="15.75" x14ac:dyDescent="0.25">
      <c r="A299" s="48"/>
      <c r="B299" s="49"/>
      <c r="C299" s="49"/>
      <c r="D299" s="50"/>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row>
    <row r="300" spans="1:65" s="52" customFormat="1" ht="15.75" x14ac:dyDescent="0.25">
      <c r="A300" s="48"/>
      <c r="B300" s="49"/>
      <c r="C300" s="49"/>
      <c r="D300" s="50"/>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row>
    <row r="301" spans="1:65" s="52" customFormat="1" ht="15.75" x14ac:dyDescent="0.25">
      <c r="A301" s="48"/>
      <c r="B301" s="49"/>
      <c r="C301" s="49"/>
      <c r="D301" s="50"/>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49"/>
      <c r="BD301" s="49"/>
      <c r="BE301" s="49"/>
      <c r="BF301" s="49"/>
      <c r="BG301" s="49"/>
      <c r="BH301" s="49"/>
      <c r="BI301" s="49"/>
      <c r="BJ301" s="49"/>
      <c r="BK301" s="49"/>
      <c r="BL301" s="49"/>
      <c r="BM301" s="49"/>
    </row>
    <row r="302" spans="1:65" s="52" customFormat="1" ht="15.75" x14ac:dyDescent="0.25">
      <c r="A302" s="48"/>
      <c r="B302" s="49"/>
      <c r="C302" s="49"/>
      <c r="D302" s="50"/>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c r="BD302" s="49"/>
      <c r="BE302" s="49"/>
      <c r="BF302" s="49"/>
      <c r="BG302" s="49"/>
      <c r="BH302" s="49"/>
      <c r="BI302" s="49"/>
      <c r="BJ302" s="49"/>
      <c r="BK302" s="49"/>
      <c r="BL302" s="49"/>
      <c r="BM302" s="49"/>
    </row>
    <row r="303" spans="1:65" s="52" customFormat="1" ht="15.75" x14ac:dyDescent="0.25">
      <c r="A303" s="48"/>
      <c r="B303" s="49"/>
      <c r="C303" s="49"/>
      <c r="D303" s="50"/>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49"/>
      <c r="BA303" s="49"/>
      <c r="BB303" s="49"/>
      <c r="BC303" s="49"/>
      <c r="BD303" s="49"/>
      <c r="BE303" s="49"/>
      <c r="BF303" s="49"/>
      <c r="BG303" s="49"/>
      <c r="BH303" s="49"/>
      <c r="BI303" s="49"/>
      <c r="BJ303" s="49"/>
      <c r="BK303" s="49"/>
      <c r="BL303" s="49"/>
      <c r="BM303" s="49"/>
    </row>
    <row r="304" spans="1:65" s="52" customFormat="1" ht="15.75" x14ac:dyDescent="0.25">
      <c r="A304" s="48"/>
      <c r="B304" s="49"/>
      <c r="C304" s="49"/>
      <c r="D304" s="50"/>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c r="BC304" s="49"/>
      <c r="BD304" s="49"/>
      <c r="BE304" s="49"/>
      <c r="BF304" s="49"/>
      <c r="BG304" s="49"/>
      <c r="BH304" s="49"/>
      <c r="BI304" s="49"/>
      <c r="BJ304" s="49"/>
      <c r="BK304" s="49"/>
      <c r="BL304" s="49"/>
      <c r="BM304" s="49"/>
    </row>
    <row r="305" spans="1:65" s="52" customFormat="1" ht="15.75" x14ac:dyDescent="0.25">
      <c r="A305" s="48"/>
      <c r="B305" s="49"/>
      <c r="C305" s="49"/>
      <c r="D305" s="50"/>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49"/>
      <c r="BD305" s="49"/>
      <c r="BE305" s="49"/>
      <c r="BF305" s="49"/>
      <c r="BG305" s="49"/>
      <c r="BH305" s="49"/>
      <c r="BI305" s="49"/>
      <c r="BJ305" s="49"/>
      <c r="BK305" s="49"/>
      <c r="BL305" s="49"/>
      <c r="BM305" s="49"/>
    </row>
    <row r="306" spans="1:65" s="52" customFormat="1" ht="15.75" x14ac:dyDescent="0.25">
      <c r="A306" s="48"/>
      <c r="B306" s="49"/>
      <c r="C306" s="49"/>
      <c r="D306" s="50"/>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c r="BE306" s="49"/>
      <c r="BF306" s="49"/>
      <c r="BG306" s="49"/>
      <c r="BH306" s="49"/>
      <c r="BI306" s="49"/>
      <c r="BJ306" s="49"/>
      <c r="BK306" s="49"/>
      <c r="BL306" s="49"/>
      <c r="BM306" s="49"/>
    </row>
    <row r="307" spans="1:65" s="52" customFormat="1" ht="15.75" x14ac:dyDescent="0.25">
      <c r="A307" s="48"/>
      <c r="B307" s="49"/>
      <c r="C307" s="49"/>
      <c r="D307" s="50"/>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49"/>
      <c r="BA307" s="49"/>
      <c r="BB307" s="49"/>
      <c r="BC307" s="49"/>
      <c r="BD307" s="49"/>
      <c r="BE307" s="49"/>
      <c r="BF307" s="49"/>
      <c r="BG307" s="49"/>
      <c r="BH307" s="49"/>
      <c r="BI307" s="49"/>
      <c r="BJ307" s="49"/>
      <c r="BK307" s="49"/>
      <c r="BL307" s="49"/>
      <c r="BM307" s="49"/>
    </row>
    <row r="308" spans="1:65" s="52" customFormat="1" ht="15.75" x14ac:dyDescent="0.25">
      <c r="A308" s="48"/>
      <c r="B308" s="49"/>
      <c r="C308" s="49"/>
      <c r="D308" s="50"/>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c r="BE308" s="49"/>
      <c r="BF308" s="49"/>
      <c r="BG308" s="49"/>
      <c r="BH308" s="49"/>
      <c r="BI308" s="49"/>
      <c r="BJ308" s="49"/>
      <c r="BK308" s="49"/>
      <c r="BL308" s="49"/>
      <c r="BM308" s="49"/>
    </row>
    <row r="309" spans="1:65" s="52" customFormat="1" ht="15.75" x14ac:dyDescent="0.25">
      <c r="A309" s="48"/>
      <c r="B309" s="49"/>
      <c r="C309" s="49"/>
      <c r="D309" s="50"/>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c r="BE309" s="49"/>
      <c r="BF309" s="49"/>
      <c r="BG309" s="49"/>
      <c r="BH309" s="49"/>
      <c r="BI309" s="49"/>
      <c r="BJ309" s="49"/>
      <c r="BK309" s="49"/>
      <c r="BL309" s="49"/>
      <c r="BM309" s="49"/>
    </row>
    <row r="310" spans="1:65" s="52" customFormat="1" ht="15.75" x14ac:dyDescent="0.25">
      <c r="A310" s="48"/>
      <c r="B310" s="49"/>
      <c r="C310" s="49"/>
      <c r="D310" s="50"/>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c r="BE310" s="49"/>
      <c r="BF310" s="49"/>
      <c r="BG310" s="49"/>
      <c r="BH310" s="49"/>
      <c r="BI310" s="49"/>
      <c r="BJ310" s="49"/>
      <c r="BK310" s="49"/>
      <c r="BL310" s="49"/>
      <c r="BM310" s="49"/>
    </row>
    <row r="311" spans="1:65" s="52" customFormat="1" ht="15.75" x14ac:dyDescent="0.25">
      <c r="A311" s="48"/>
      <c r="B311" s="49"/>
      <c r="C311" s="49"/>
      <c r="D311" s="50"/>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49"/>
      <c r="BA311" s="49"/>
      <c r="BB311" s="49"/>
      <c r="BC311" s="49"/>
      <c r="BD311" s="49"/>
      <c r="BE311" s="49"/>
      <c r="BF311" s="49"/>
      <c r="BG311" s="49"/>
      <c r="BH311" s="49"/>
      <c r="BI311" s="49"/>
      <c r="BJ311" s="49"/>
      <c r="BK311" s="49"/>
      <c r="BL311" s="49"/>
      <c r="BM311" s="49"/>
    </row>
    <row r="312" spans="1:65" s="52" customFormat="1" ht="15.75" x14ac:dyDescent="0.25">
      <c r="A312" s="48"/>
      <c r="B312" s="49"/>
      <c r="C312" s="49"/>
      <c r="D312" s="50"/>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49"/>
      <c r="BD312" s="49"/>
      <c r="BE312" s="49"/>
      <c r="BF312" s="49"/>
      <c r="BG312" s="49"/>
      <c r="BH312" s="49"/>
      <c r="BI312" s="49"/>
      <c r="BJ312" s="49"/>
      <c r="BK312" s="49"/>
      <c r="BL312" s="49"/>
      <c r="BM312" s="49"/>
    </row>
    <row r="313" spans="1:65" s="52" customFormat="1" ht="15.75" x14ac:dyDescent="0.25">
      <c r="A313" s="48"/>
      <c r="B313" s="49"/>
      <c r="C313" s="49"/>
      <c r="D313" s="50"/>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c r="BF313" s="49"/>
      <c r="BG313" s="49"/>
      <c r="BH313" s="49"/>
      <c r="BI313" s="49"/>
      <c r="BJ313" s="49"/>
      <c r="BK313" s="49"/>
      <c r="BL313" s="49"/>
      <c r="BM313" s="49"/>
    </row>
    <row r="314" spans="1:65" s="52" customFormat="1" ht="15.75" x14ac:dyDescent="0.25">
      <c r="A314" s="64"/>
      <c r="B314" s="65"/>
      <c r="C314" s="65"/>
      <c r="D314" s="50"/>
      <c r="E314" s="65"/>
      <c r="F314" s="65"/>
      <c r="G314" s="65"/>
      <c r="H314" s="65"/>
      <c r="I314" s="65"/>
      <c r="J314" s="65"/>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c r="AQ314" s="74"/>
      <c r="AR314" s="74"/>
      <c r="AS314" s="74"/>
      <c r="AT314" s="74"/>
      <c r="AU314" s="74"/>
      <c r="AV314" s="74"/>
      <c r="AW314" s="74"/>
      <c r="AX314" s="74"/>
      <c r="AY314" s="74"/>
      <c r="AZ314" s="74"/>
      <c r="BA314" s="74"/>
      <c r="BB314" s="74"/>
      <c r="BC314" s="74"/>
      <c r="BD314" s="74"/>
      <c r="BE314" s="74"/>
      <c r="BF314" s="74"/>
      <c r="BG314" s="74"/>
      <c r="BH314" s="74"/>
      <c r="BI314" s="74"/>
      <c r="BJ314" s="74"/>
      <c r="BK314" s="74"/>
      <c r="BL314" s="74"/>
      <c r="BM314" s="74"/>
    </row>
    <row r="315" spans="1:65" s="52" customFormat="1" ht="15.75" x14ac:dyDescent="0.25">
      <c r="A315" s="64"/>
      <c r="B315" s="65"/>
      <c r="C315" s="65"/>
      <c r="D315" s="50"/>
      <c r="E315" s="65"/>
      <c r="F315" s="65"/>
      <c r="G315" s="65"/>
      <c r="H315" s="65"/>
      <c r="I315" s="65"/>
      <c r="J315" s="65"/>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c r="AQ315" s="74"/>
      <c r="AR315" s="74"/>
      <c r="AS315" s="74"/>
      <c r="AT315" s="74"/>
      <c r="AU315" s="74"/>
      <c r="AV315" s="74"/>
      <c r="AW315" s="74"/>
      <c r="AX315" s="74"/>
      <c r="AY315" s="74"/>
      <c r="AZ315" s="74"/>
      <c r="BA315" s="74"/>
      <c r="BB315" s="74"/>
      <c r="BC315" s="74"/>
      <c r="BD315" s="74"/>
      <c r="BE315" s="74"/>
      <c r="BF315" s="74"/>
      <c r="BG315" s="74"/>
      <c r="BH315" s="74"/>
      <c r="BI315" s="74"/>
      <c r="BJ315" s="74"/>
      <c r="BK315" s="74"/>
      <c r="BL315" s="74"/>
      <c r="BM315" s="74"/>
    </row>
  </sheetData>
  <mergeCells count="7">
    <mergeCell ref="A1:D1"/>
    <mergeCell ref="E1:BM1"/>
    <mergeCell ref="A2:J2"/>
    <mergeCell ref="K2:M2"/>
    <mergeCell ref="N2:O2"/>
    <mergeCell ref="P2:AI2"/>
    <mergeCell ref="AJ2:B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9" sqref="U29"/>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M20"/>
  <sheetViews>
    <sheetView topLeftCell="A7" workbookViewId="0">
      <selection activeCell="M17" sqref="M17"/>
    </sheetView>
  </sheetViews>
  <sheetFormatPr defaultRowHeight="15" x14ac:dyDescent="0.25"/>
  <cols>
    <col min="6" max="6" width="24.5703125" customWidth="1"/>
    <col min="7" max="7" width="12.5703125" bestFit="1" customWidth="1"/>
    <col min="8" max="8" width="52" customWidth="1"/>
    <col min="9" max="9" width="29.28515625" customWidth="1"/>
  </cols>
  <sheetData>
    <row r="6" spans="6:13" x14ac:dyDescent="0.25">
      <c r="F6" s="77" t="s">
        <v>188</v>
      </c>
      <c r="G6" s="77" t="s">
        <v>387</v>
      </c>
      <c r="H6" s="77" t="s">
        <v>178</v>
      </c>
      <c r="I6" s="77" t="s">
        <v>390</v>
      </c>
    </row>
    <row r="7" spans="6:13" ht="30" x14ac:dyDescent="0.25">
      <c r="F7" s="78" t="s">
        <v>388</v>
      </c>
      <c r="G7" s="79">
        <v>5500</v>
      </c>
      <c r="H7" s="80" t="s">
        <v>389</v>
      </c>
      <c r="I7" s="78" t="s">
        <v>391</v>
      </c>
      <c r="M7">
        <v>5500</v>
      </c>
    </row>
    <row r="8" spans="6:13" ht="30" x14ac:dyDescent="0.25">
      <c r="F8" s="78" t="s">
        <v>388</v>
      </c>
      <c r="G8" s="79">
        <v>1000</v>
      </c>
      <c r="H8" s="80" t="s">
        <v>389</v>
      </c>
      <c r="I8" s="78" t="s">
        <v>392</v>
      </c>
    </row>
    <row r="9" spans="6:13" ht="60" x14ac:dyDescent="0.25">
      <c r="F9" s="78" t="s">
        <v>176</v>
      </c>
      <c r="G9" s="79">
        <v>14000</v>
      </c>
      <c r="H9" s="80" t="s">
        <v>393</v>
      </c>
      <c r="I9" s="78" t="s">
        <v>394</v>
      </c>
    </row>
    <row r="10" spans="6:13" ht="240" x14ac:dyDescent="0.25">
      <c r="F10" s="78" t="s">
        <v>177</v>
      </c>
      <c r="G10" s="79">
        <v>75000</v>
      </c>
      <c r="H10" s="80" t="s">
        <v>396</v>
      </c>
      <c r="I10" s="78" t="s">
        <v>395</v>
      </c>
    </row>
    <row r="11" spans="6:13" ht="30" x14ac:dyDescent="0.25">
      <c r="F11" s="80" t="s">
        <v>397</v>
      </c>
      <c r="G11" s="79">
        <v>50000</v>
      </c>
      <c r="H11" s="80" t="s">
        <v>399</v>
      </c>
      <c r="I11" s="78" t="s">
        <v>225</v>
      </c>
    </row>
    <row r="12" spans="6:13" ht="30" x14ac:dyDescent="0.25">
      <c r="F12" s="78" t="s">
        <v>404</v>
      </c>
      <c r="G12" s="79">
        <v>5000</v>
      </c>
      <c r="H12" s="78" t="s">
        <v>405</v>
      </c>
      <c r="I12" s="80" t="s">
        <v>403</v>
      </c>
      <c r="M12">
        <v>6500</v>
      </c>
    </row>
    <row r="13" spans="6:13" ht="60" x14ac:dyDescent="0.25">
      <c r="F13" s="78" t="s">
        <v>466</v>
      </c>
      <c r="G13" s="79">
        <v>12500</v>
      </c>
      <c r="H13" s="80" t="s">
        <v>400</v>
      </c>
      <c r="I13" s="78" t="s">
        <v>398</v>
      </c>
    </row>
    <row r="14" spans="6:13" ht="45" x14ac:dyDescent="0.25">
      <c r="F14" s="81" t="s">
        <v>402</v>
      </c>
      <c r="G14" s="75">
        <v>87000</v>
      </c>
      <c r="H14" s="80" t="s">
        <v>410</v>
      </c>
      <c r="I14" s="81" t="s">
        <v>401</v>
      </c>
    </row>
    <row r="15" spans="6:13" ht="45" x14ac:dyDescent="0.25">
      <c r="F15" s="83" t="s">
        <v>406</v>
      </c>
      <c r="G15" s="84">
        <v>3000</v>
      </c>
      <c r="H15" s="76" t="s">
        <v>409</v>
      </c>
      <c r="I15" s="78" t="s">
        <v>408</v>
      </c>
    </row>
    <row r="18" spans="6:7" x14ac:dyDescent="0.25">
      <c r="G18" s="82">
        <f>SUM(G7:G15)</f>
        <v>253000</v>
      </c>
    </row>
    <row r="20" spans="6:7" x14ac:dyDescent="0.25">
      <c r="F20" t="s">
        <v>407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
  <sheetViews>
    <sheetView workbookViewId="0">
      <selection activeCell="E8" sqref="E8"/>
    </sheetView>
  </sheetViews>
  <sheetFormatPr defaultRowHeight="15" x14ac:dyDescent="0.25"/>
  <cols>
    <col min="1" max="2" width="9.140625" style="24"/>
    <col min="3" max="3" width="16" style="24" bestFit="1" customWidth="1"/>
    <col min="4" max="4" width="27.85546875" style="24" bestFit="1" customWidth="1"/>
    <col min="5" max="5" width="86.140625" style="24" customWidth="1"/>
    <col min="6" max="6" width="15" style="24" bestFit="1" customWidth="1"/>
    <col min="7" max="7" width="15.85546875" style="24" customWidth="1"/>
    <col min="8" max="8" width="20.7109375" style="24" customWidth="1"/>
    <col min="9" max="9" width="18.85546875" style="24" bestFit="1" customWidth="1"/>
    <col min="10" max="10" width="21.28515625" style="24" hidden="1" customWidth="1"/>
    <col min="11" max="11" width="20.7109375" style="24" hidden="1" customWidth="1"/>
    <col min="12" max="12" width="12.140625" style="24" hidden="1" customWidth="1"/>
    <col min="13" max="13" width="17" style="24" hidden="1" customWidth="1"/>
    <col min="14" max="14" width="61" style="24" customWidth="1"/>
    <col min="15" max="16384" width="9.140625" style="24"/>
  </cols>
  <sheetData>
    <row r="2" spans="3:19" ht="28.5" x14ac:dyDescent="0.45">
      <c r="C2" s="166" t="s">
        <v>411</v>
      </c>
      <c r="D2" s="166"/>
      <c r="E2" s="166"/>
      <c r="F2" s="166"/>
      <c r="G2" s="166"/>
      <c r="H2" s="166"/>
      <c r="I2" s="166"/>
      <c r="J2" s="166"/>
      <c r="K2" s="166"/>
      <c r="L2" s="166"/>
      <c r="M2" s="166"/>
    </row>
    <row r="5" spans="3:19" ht="18.75" x14ac:dyDescent="0.3">
      <c r="D5" s="167" t="s">
        <v>412</v>
      </c>
      <c r="E5" s="167"/>
      <c r="F5" s="167"/>
      <c r="G5" s="167"/>
      <c r="H5" s="167"/>
      <c r="I5" s="167"/>
      <c r="J5" s="167"/>
    </row>
    <row r="6" spans="3:19" ht="15.75" thickBot="1" x14ac:dyDescent="0.3"/>
    <row r="7" spans="3:19" ht="17.25" thickTop="1" thickBot="1" x14ac:dyDescent="0.3">
      <c r="D7" s="85" t="s">
        <v>413</v>
      </c>
      <c r="E7" s="86" t="s">
        <v>178</v>
      </c>
      <c r="F7" s="86" t="s">
        <v>414</v>
      </c>
      <c r="G7" s="86" t="s">
        <v>415</v>
      </c>
      <c r="H7" s="86" t="s">
        <v>416</v>
      </c>
      <c r="I7" s="86" t="s">
        <v>417</v>
      </c>
      <c r="J7" s="86" t="s">
        <v>417</v>
      </c>
      <c r="K7" s="86" t="s">
        <v>417</v>
      </c>
      <c r="L7" s="86" t="s">
        <v>417</v>
      </c>
      <c r="M7" s="86" t="s">
        <v>417</v>
      </c>
      <c r="N7" s="87" t="s">
        <v>418</v>
      </c>
    </row>
    <row r="8" spans="3:19" ht="117" customHeight="1" thickTop="1" x14ac:dyDescent="0.25">
      <c r="C8" s="78">
        <v>1</v>
      </c>
      <c r="D8" s="88" t="s">
        <v>419</v>
      </c>
      <c r="E8" s="89" t="s">
        <v>420</v>
      </c>
      <c r="F8" s="168" t="s">
        <v>421</v>
      </c>
      <c r="G8" s="170"/>
      <c r="H8" s="173" t="s">
        <v>422</v>
      </c>
      <c r="I8" s="168">
        <v>2022</v>
      </c>
      <c r="J8" s="170"/>
      <c r="K8" s="90"/>
      <c r="L8" s="91" t="s">
        <v>423</v>
      </c>
      <c r="M8" s="92">
        <v>2500</v>
      </c>
      <c r="N8" s="163" t="s">
        <v>424</v>
      </c>
    </row>
    <row r="9" spans="3:19" ht="104.25" customHeight="1" x14ac:dyDescent="0.25">
      <c r="C9" s="78">
        <v>2</v>
      </c>
      <c r="D9" s="93" t="s">
        <v>425</v>
      </c>
      <c r="E9" s="94" t="s">
        <v>426</v>
      </c>
      <c r="F9" s="169"/>
      <c r="G9" s="171"/>
      <c r="H9" s="174"/>
      <c r="I9" s="169"/>
      <c r="J9" s="171"/>
      <c r="K9" s="95"/>
      <c r="L9" s="96" t="s">
        <v>427</v>
      </c>
      <c r="M9" s="96">
        <v>800</v>
      </c>
      <c r="N9" s="164"/>
      <c r="S9" s="32"/>
    </row>
    <row r="10" spans="3:19" ht="120.75" customHeight="1" x14ac:dyDescent="0.25">
      <c r="C10" s="78">
        <v>3</v>
      </c>
      <c r="D10" s="93" t="s">
        <v>428</v>
      </c>
      <c r="E10" s="94" t="s">
        <v>429</v>
      </c>
      <c r="F10" s="169"/>
      <c r="G10" s="172"/>
      <c r="H10" s="174"/>
      <c r="I10" s="169"/>
      <c r="J10" s="172"/>
      <c r="K10" s="95"/>
      <c r="L10" s="96"/>
      <c r="M10" s="96"/>
      <c r="N10" s="165"/>
    </row>
    <row r="11" spans="3:19" x14ac:dyDescent="0.25">
      <c r="C11" s="78">
        <v>4</v>
      </c>
      <c r="D11" s="93" t="s">
        <v>430</v>
      </c>
      <c r="E11" s="94" t="s">
        <v>431</v>
      </c>
      <c r="F11" s="96"/>
      <c r="G11" s="96">
        <v>200</v>
      </c>
      <c r="H11" s="95" t="s">
        <v>235</v>
      </c>
      <c r="I11" s="96" t="s">
        <v>432</v>
      </c>
      <c r="J11" s="96"/>
      <c r="K11" s="95"/>
      <c r="L11" s="96"/>
      <c r="M11" s="96"/>
      <c r="N11" s="97" t="s">
        <v>433</v>
      </c>
    </row>
    <row r="12" spans="3:19" ht="45" x14ac:dyDescent="0.25">
      <c r="C12" s="78">
        <v>5</v>
      </c>
      <c r="D12" s="93" t="s">
        <v>434</v>
      </c>
      <c r="E12" s="96" t="s">
        <v>435</v>
      </c>
      <c r="F12" s="96"/>
      <c r="G12" s="96">
        <v>200</v>
      </c>
      <c r="H12" s="95" t="s">
        <v>235</v>
      </c>
      <c r="I12" s="96" t="s">
        <v>436</v>
      </c>
      <c r="J12" s="96"/>
      <c r="K12" s="95"/>
      <c r="L12" s="96"/>
      <c r="M12" s="96"/>
      <c r="N12" s="97" t="s">
        <v>437</v>
      </c>
    </row>
    <row r="13" spans="3:19" ht="30" x14ac:dyDescent="0.25">
      <c r="C13" s="78">
        <v>6</v>
      </c>
      <c r="D13" s="93" t="s">
        <v>438</v>
      </c>
      <c r="E13" s="94" t="s">
        <v>439</v>
      </c>
      <c r="F13" s="96"/>
      <c r="G13" s="96"/>
      <c r="H13" s="95" t="s">
        <v>440</v>
      </c>
      <c r="I13" s="96"/>
      <c r="J13" s="96"/>
      <c r="K13" s="95"/>
      <c r="L13" s="96"/>
      <c r="M13" s="96"/>
      <c r="N13" s="97" t="s">
        <v>441</v>
      </c>
    </row>
    <row r="14" spans="3:19" x14ac:dyDescent="0.25">
      <c r="C14" s="78">
        <v>7</v>
      </c>
      <c r="D14" s="93" t="s">
        <v>442</v>
      </c>
      <c r="E14" s="94" t="s">
        <v>443</v>
      </c>
      <c r="F14" s="96"/>
      <c r="G14" s="96"/>
      <c r="H14" s="95" t="s">
        <v>440</v>
      </c>
      <c r="I14" s="96"/>
      <c r="J14" s="96"/>
      <c r="K14" s="95"/>
      <c r="L14" s="96"/>
      <c r="M14" s="96"/>
      <c r="N14" s="97"/>
    </row>
    <row r="15" spans="3:19" x14ac:dyDescent="0.25">
      <c r="C15" s="78">
        <v>8</v>
      </c>
      <c r="D15" s="93" t="s">
        <v>444</v>
      </c>
      <c r="E15" s="94" t="s">
        <v>443</v>
      </c>
      <c r="F15" s="96"/>
      <c r="G15" s="96"/>
      <c r="H15" s="95" t="s">
        <v>440</v>
      </c>
      <c r="I15" s="96"/>
      <c r="J15" s="96"/>
      <c r="K15" s="95"/>
      <c r="L15" s="96"/>
      <c r="M15" s="96"/>
      <c r="N15" s="97"/>
    </row>
    <row r="16" spans="3:19" ht="30" x14ac:dyDescent="0.25">
      <c r="C16" s="81">
        <v>9</v>
      </c>
      <c r="D16" s="98" t="s">
        <v>445</v>
      </c>
      <c r="E16" s="99" t="s">
        <v>446</v>
      </c>
      <c r="F16" s="96"/>
      <c r="G16" s="96"/>
      <c r="H16" s="95" t="s">
        <v>447</v>
      </c>
      <c r="I16" s="96"/>
      <c r="J16" s="96"/>
      <c r="K16" s="95"/>
      <c r="L16" s="96"/>
      <c r="M16" s="96"/>
      <c r="N16" s="97"/>
    </row>
    <row r="17" spans="3:14" x14ac:dyDescent="0.25">
      <c r="C17" s="100">
        <v>10</v>
      </c>
      <c r="D17" s="101" t="s">
        <v>448</v>
      </c>
      <c r="E17" s="102" t="s">
        <v>449</v>
      </c>
      <c r="F17" s="103"/>
      <c r="G17" s="103"/>
      <c r="H17" s="103" t="s">
        <v>440</v>
      </c>
      <c r="I17" s="103" t="s">
        <v>450</v>
      </c>
      <c r="J17" s="103"/>
      <c r="K17" s="103"/>
      <c r="L17" s="103"/>
      <c r="M17" s="103"/>
      <c r="N17" s="104"/>
    </row>
    <row r="18" spans="3:14" x14ac:dyDescent="0.25">
      <c r="C18" s="100">
        <v>11</v>
      </c>
      <c r="D18" s="101" t="s">
        <v>451</v>
      </c>
      <c r="E18" s="102" t="s">
        <v>452</v>
      </c>
      <c r="F18" s="103"/>
      <c r="G18" s="103"/>
      <c r="H18" s="103" t="s">
        <v>453</v>
      </c>
      <c r="I18" s="103"/>
      <c r="J18" s="103"/>
      <c r="K18" s="103"/>
      <c r="L18" s="103"/>
      <c r="M18" s="103"/>
      <c r="N18" s="104" t="s">
        <v>454</v>
      </c>
    </row>
    <row r="19" spans="3:14" ht="15.75" thickBot="1" x14ac:dyDescent="0.3">
      <c r="C19" s="100">
        <v>12</v>
      </c>
      <c r="D19" s="101" t="s">
        <v>455</v>
      </c>
      <c r="E19" s="102" t="s">
        <v>452</v>
      </c>
      <c r="F19" s="103"/>
      <c r="G19" s="103"/>
      <c r="H19" s="103" t="s">
        <v>456</v>
      </c>
      <c r="I19" s="103"/>
      <c r="J19" s="103"/>
      <c r="K19" s="103"/>
      <c r="L19" s="103"/>
      <c r="M19" s="103"/>
      <c r="N19" s="105" t="s">
        <v>454</v>
      </c>
    </row>
    <row r="21" spans="3:14" x14ac:dyDescent="0.25">
      <c r="D21" s="106"/>
      <c r="K21" s="24" t="s">
        <v>457</v>
      </c>
    </row>
    <row r="22" spans="3:14" ht="30" x14ac:dyDescent="0.25">
      <c r="C22" s="107"/>
      <c r="D22" s="108"/>
      <c r="E22" s="109" t="s">
        <v>458</v>
      </c>
      <c r="K22" s="24" t="s">
        <v>459</v>
      </c>
      <c r="L22" s="106">
        <v>8800</v>
      </c>
      <c r="M22" s="110">
        <f>M8</f>
        <v>2500</v>
      </c>
    </row>
    <row r="23" spans="3:14" x14ac:dyDescent="0.25">
      <c r="K23" s="24" t="s">
        <v>460</v>
      </c>
      <c r="L23" s="106">
        <v>5175</v>
      </c>
      <c r="M23" s="106"/>
    </row>
    <row r="24" spans="3:14" x14ac:dyDescent="0.25">
      <c r="K24" s="24" t="s">
        <v>461</v>
      </c>
      <c r="L24" s="106">
        <v>0</v>
      </c>
      <c r="M24" s="106">
        <f>M9</f>
        <v>800</v>
      </c>
    </row>
    <row r="25" spans="3:14" x14ac:dyDescent="0.25">
      <c r="L25" s="106"/>
      <c r="M25" s="106"/>
    </row>
    <row r="26" spans="3:14" x14ac:dyDescent="0.25">
      <c r="K26" s="24" t="s">
        <v>462</v>
      </c>
      <c r="L26" s="106">
        <f>SUM(L22:L24)</f>
        <v>13975</v>
      </c>
      <c r="M26" s="106">
        <f>SUM(M22:M24)</f>
        <v>3300</v>
      </c>
    </row>
    <row r="27" spans="3:14" x14ac:dyDescent="0.25">
      <c r="K27" s="24" t="s">
        <v>463</v>
      </c>
      <c r="L27" s="106">
        <f>L26-M26</f>
        <v>10675</v>
      </c>
      <c r="M27" s="106"/>
    </row>
    <row r="29" spans="3:14" x14ac:dyDescent="0.25">
      <c r="K29" s="24" t="s">
        <v>464</v>
      </c>
    </row>
    <row r="34" spans="2:2" x14ac:dyDescent="0.25">
      <c r="B34" s="111"/>
    </row>
    <row r="35" spans="2:2" x14ac:dyDescent="0.25">
      <c r="B35" s="111"/>
    </row>
    <row r="37" spans="2:2" x14ac:dyDescent="0.25">
      <c r="B37" s="33"/>
    </row>
    <row r="40" spans="2:2" x14ac:dyDescent="0.25">
      <c r="B40" s="33"/>
    </row>
    <row r="41" spans="2:2" x14ac:dyDescent="0.25">
      <c r="B41" s="33"/>
    </row>
    <row r="44" spans="2:2" x14ac:dyDescent="0.25">
      <c r="B44" s="33"/>
    </row>
    <row r="45" spans="2:2" x14ac:dyDescent="0.25">
      <c r="B45" s="33"/>
    </row>
    <row r="46" spans="2:2" x14ac:dyDescent="0.25">
      <c r="B46" s="33"/>
    </row>
  </sheetData>
  <mergeCells count="8">
    <mergeCell ref="N8:N10"/>
    <mergeCell ref="C2:M2"/>
    <mergeCell ref="D5:J5"/>
    <mergeCell ref="F8:F10"/>
    <mergeCell ref="G8:G10"/>
    <mergeCell ref="H8:H10"/>
    <mergeCell ref="I8:I10"/>
    <mergeCell ref="J8: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Bacteria</vt:lpstr>
      <vt:lpstr>Temperature</vt:lpstr>
      <vt:lpstr>Education and Outreach</vt:lpstr>
      <vt:lpstr>Activity Summary</vt:lpstr>
      <vt:lpstr>Stream Smart Posts</vt:lpstr>
      <vt:lpstr>Funding Leveraged</vt:lpstr>
      <vt:lpstr>Pollinator Planting Sites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2022-10-31T15:11:02Z</dcterms:modified>
</cp:coreProperties>
</file>